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4355" windowHeight="1156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List1!$A$1:$E$293</definedName>
  </definedNames>
  <calcPr calcId="145621"/>
</workbook>
</file>

<file path=xl/calcChain.xml><?xml version="1.0" encoding="utf-8"?>
<calcChain xmlns="http://schemas.openxmlformats.org/spreadsheetml/2006/main">
  <c r="E287" i="1" l="1"/>
  <c r="E289" i="1" s="1"/>
  <c r="E278" i="1"/>
  <c r="E279" i="1"/>
  <c r="E241" i="1"/>
  <c r="E277" i="1"/>
  <c r="E276" i="1"/>
  <c r="E244" i="1"/>
  <c r="E267" i="1"/>
  <c r="E268" i="1"/>
  <c r="E266" i="1"/>
  <c r="E256" i="1"/>
  <c r="E257" i="1"/>
  <c r="E258" i="1"/>
  <c r="E255" i="1"/>
  <c r="E240" i="1"/>
  <c r="E242" i="1"/>
  <c r="E243" i="1"/>
  <c r="E239" i="1"/>
  <c r="E226" i="1"/>
  <c r="E231" i="1"/>
  <c r="E230" i="1"/>
  <c r="E224" i="1"/>
  <c r="E225" i="1"/>
  <c r="E227" i="1"/>
  <c r="E228" i="1"/>
  <c r="E229" i="1"/>
  <c r="E232" i="1"/>
  <c r="E233" i="1"/>
  <c r="E223" i="1"/>
  <c r="E209" i="1"/>
  <c r="E165" i="1"/>
  <c r="E205" i="1"/>
  <c r="E206" i="1"/>
  <c r="E207" i="1"/>
  <c r="E208" i="1"/>
  <c r="E210" i="1"/>
  <c r="E211" i="1"/>
  <c r="E212" i="1"/>
  <c r="E213" i="1"/>
  <c r="E214" i="1"/>
  <c r="E215" i="1"/>
  <c r="E216" i="1"/>
  <c r="E217" i="1"/>
  <c r="E204" i="1"/>
  <c r="E219" i="1" s="1"/>
  <c r="E186" i="1"/>
  <c r="E182" i="1"/>
  <c r="E185" i="1"/>
  <c r="E184" i="1"/>
  <c r="E180" i="1"/>
  <c r="E181" i="1"/>
  <c r="E183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179" i="1"/>
  <c r="E169" i="1"/>
  <c r="E158" i="1"/>
  <c r="E159" i="1"/>
  <c r="E160" i="1"/>
  <c r="E161" i="1"/>
  <c r="E162" i="1"/>
  <c r="E163" i="1"/>
  <c r="E164" i="1"/>
  <c r="E166" i="1"/>
  <c r="E167" i="1"/>
  <c r="E168" i="1"/>
  <c r="E170" i="1"/>
  <c r="E171" i="1"/>
  <c r="E172" i="1"/>
  <c r="E173" i="1"/>
  <c r="E157" i="1"/>
  <c r="E143" i="1"/>
  <c r="E144" i="1"/>
  <c r="E145" i="1"/>
  <c r="E146" i="1"/>
  <c r="E147" i="1"/>
  <c r="E148" i="1"/>
  <c r="E149" i="1"/>
  <c r="E150" i="1"/>
  <c r="E151" i="1"/>
  <c r="E142" i="1"/>
  <c r="E135" i="1"/>
  <c r="E115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22" i="1"/>
  <c r="E116" i="1"/>
  <c r="E111" i="1"/>
  <c r="E110" i="1"/>
  <c r="E113" i="1"/>
  <c r="E114" i="1"/>
  <c r="E105" i="1"/>
  <c r="E106" i="1"/>
  <c r="E107" i="1"/>
  <c r="E108" i="1"/>
  <c r="E109" i="1"/>
  <c r="E112" i="1"/>
  <c r="E104" i="1"/>
  <c r="E90" i="1"/>
  <c r="E91" i="1"/>
  <c r="E92" i="1"/>
  <c r="E93" i="1"/>
  <c r="E94" i="1"/>
  <c r="E95" i="1"/>
  <c r="E96" i="1"/>
  <c r="E97" i="1"/>
  <c r="E98" i="1"/>
  <c r="E89" i="1"/>
  <c r="E77" i="1"/>
  <c r="E76" i="1"/>
  <c r="E78" i="1"/>
  <c r="E79" i="1"/>
  <c r="E80" i="1"/>
  <c r="E81" i="1"/>
  <c r="E82" i="1"/>
  <c r="E83" i="1"/>
  <c r="E75" i="1"/>
  <c r="E74" i="1"/>
  <c r="E68" i="1"/>
  <c r="E67" i="1"/>
  <c r="E66" i="1"/>
  <c r="E60" i="1"/>
  <c r="E61" i="1"/>
  <c r="E62" i="1"/>
  <c r="E63" i="1"/>
  <c r="E64" i="1"/>
  <c r="E65" i="1"/>
  <c r="E54" i="1"/>
  <c r="E53" i="1"/>
  <c r="E52" i="1"/>
  <c r="E42" i="1"/>
  <c r="E43" i="1"/>
  <c r="E44" i="1"/>
  <c r="E45" i="1"/>
  <c r="E46" i="1"/>
  <c r="E47" i="1"/>
  <c r="E48" i="1"/>
  <c r="E49" i="1"/>
  <c r="E50" i="1"/>
  <c r="E51" i="1"/>
  <c r="E41" i="1"/>
  <c r="E35" i="1"/>
  <c r="E34" i="1"/>
  <c r="E33" i="1"/>
  <c r="E32" i="1"/>
  <c r="E31" i="1"/>
  <c r="E30" i="1"/>
  <c r="E29" i="1"/>
  <c r="E28" i="1"/>
  <c r="E27" i="1"/>
  <c r="E2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  <c r="E56" i="1" l="1"/>
  <c r="E246" i="1"/>
  <c r="E260" i="1"/>
  <c r="E270" i="1"/>
  <c r="E281" i="1"/>
  <c r="E235" i="1"/>
  <c r="E200" i="1"/>
  <c r="E175" i="1"/>
  <c r="E138" i="1"/>
  <c r="E100" i="1"/>
  <c r="E85" i="1"/>
  <c r="E70" i="1"/>
  <c r="E118" i="1"/>
  <c r="E153" i="1"/>
  <c r="E37" i="1"/>
  <c r="E248" i="1" l="1"/>
  <c r="E293" i="1" s="1"/>
</calcChain>
</file>

<file path=xl/sharedStrings.xml><?xml version="1.0" encoding="utf-8"?>
<sst xmlns="http://schemas.openxmlformats.org/spreadsheetml/2006/main" count="513" uniqueCount="169">
  <si>
    <t>VÝROBA OBJEKTŮ vč. instalace a terénních úprav</t>
  </si>
  <si>
    <t>Objekt č. 1 - ENERGIE</t>
  </si>
  <si>
    <t>Položka</t>
  </si>
  <si>
    <t>jednotka</t>
  </si>
  <si>
    <t>počet</t>
  </si>
  <si>
    <t>cena/jed</t>
  </si>
  <si>
    <t>ks</t>
  </si>
  <si>
    <t>cihla plná - pec</t>
  </si>
  <si>
    <t>cihla plná - základ</t>
  </si>
  <si>
    <t>šamotová cihla</t>
  </si>
  <si>
    <t>překlad - ocelové elko 30/30 dl.1,0m</t>
  </si>
  <si>
    <t>práce zedník</t>
  </si>
  <si>
    <t>hod</t>
  </si>
  <si>
    <t>multibat</t>
  </si>
  <si>
    <t>plechová dvířka</t>
  </si>
  <si>
    <t>kouřovod pr. 120 dl.1,0m</t>
  </si>
  <si>
    <t>kouřovod pr. 120 dl.0,5m</t>
  </si>
  <si>
    <t>kouřovod koleno pr. 120, 45 st.</t>
  </si>
  <si>
    <t>kouřovod zděř pr. 120</t>
  </si>
  <si>
    <t>objímka - držák kouřovodu</t>
  </si>
  <si>
    <t xml:space="preserve">kovová mříž </t>
  </si>
  <si>
    <t xml:space="preserve">ks </t>
  </si>
  <si>
    <t>šamotové puzzle</t>
  </si>
  <si>
    <t>smrkové hranoly</t>
  </si>
  <si>
    <t>m3</t>
  </si>
  <si>
    <t>smrkové fošny</t>
  </si>
  <si>
    <t>smrková prkna - střecha</t>
  </si>
  <si>
    <t>podkladní lepenka - krytina</t>
  </si>
  <si>
    <t>m2</t>
  </si>
  <si>
    <t>vrchní asfaltový pás např. bitumax V60</t>
  </si>
  <si>
    <t xml:space="preserve">oplechování hřebenáč </t>
  </si>
  <si>
    <t>m</t>
  </si>
  <si>
    <t>oplechování okapnice</t>
  </si>
  <si>
    <t>oplechování závětrné lišty</t>
  </si>
  <si>
    <t xml:space="preserve">práce klempíř </t>
  </si>
  <si>
    <t>práce tesař</t>
  </si>
  <si>
    <t xml:space="preserve">betonové patky </t>
  </si>
  <si>
    <t>betonový základ</t>
  </si>
  <si>
    <t>instalace</t>
  </si>
  <si>
    <t>ocel. kotvy - elko 60/60 dl. 1,5m vč. děr a nátěru</t>
  </si>
  <si>
    <t>spojovací materiál</t>
  </si>
  <si>
    <t>cement</t>
  </si>
  <si>
    <t>cena celkem</t>
  </si>
  <si>
    <t>Objekt č. 2 - RYTMUS</t>
  </si>
  <si>
    <t>smrková prkna</t>
  </si>
  <si>
    <t>hudební nástroj - xylofon dřěvěný</t>
  </si>
  <si>
    <t>hudební nástroj - didgeriddo</t>
  </si>
  <si>
    <t xml:space="preserve">hudební nástroj - svařovaný zvonec </t>
  </si>
  <si>
    <t>ocelový otočný mechanismus (didgeriddo)</t>
  </si>
  <si>
    <t>paličky</t>
  </si>
  <si>
    <t>položka</t>
  </si>
  <si>
    <t>Objekt č. 3 - INTUICE</t>
  </si>
  <si>
    <t>kovaný anděl</t>
  </si>
  <si>
    <t>závěsná lanka včetně bandáže stromů</t>
  </si>
  <si>
    <t>mostek přes potok 2x1 m, materiál smrk</t>
  </si>
  <si>
    <t>dřevěné pódium 2x2x0,2 m, materiál smrk</t>
  </si>
  <si>
    <t>tabulka - podklad na popis. desku 0,4x0,5 m, smrk</t>
  </si>
  <si>
    <t>ocel. kotva - elko 60/60 dl. 1,5m vč. děr a nátěru</t>
  </si>
  <si>
    <t>betonová patka</t>
  </si>
  <si>
    <t>betonové patky</t>
  </si>
  <si>
    <t>instalace celkem</t>
  </si>
  <si>
    <t>modřínové fošny 3,0x0,5x0,06 m, počet 12 ks</t>
  </si>
  <si>
    <t>modřínová prkna 2,1x0,12x0,02 m, počet 12m ks</t>
  </si>
  <si>
    <t>kované ocelové pásky včetně nátěru</t>
  </si>
  <si>
    <t>práce truhláře</t>
  </si>
  <si>
    <t>dibondové popisné desky, velikost A5</t>
  </si>
  <si>
    <t xml:space="preserve">instalace </t>
  </si>
  <si>
    <t>šamotové desky - zobrazení ptáků, velikost A4</t>
  </si>
  <si>
    <t>voděodolná překližka tl. 18 mm</t>
  </si>
  <si>
    <t>potisk UV oboustranný</t>
  </si>
  <si>
    <t>grafika</t>
  </si>
  <si>
    <t xml:space="preserve">hod </t>
  </si>
  <si>
    <t>dřevěný kolíček včetně nátěru</t>
  </si>
  <si>
    <t>kovový řetízek + dva kovové kroužky</t>
  </si>
  <si>
    <t xml:space="preserve">cement </t>
  </si>
  <si>
    <t>fixační nátěr překližkové desky včetně barvy</t>
  </si>
  <si>
    <t>Objekt č. 6 - ROVNOVÁHA</t>
  </si>
  <si>
    <t>Objekt č. 5 - POZNÁNÍ</t>
  </si>
  <si>
    <t>Objekt č. 4 - RODINA</t>
  </si>
  <si>
    <t xml:space="preserve">modřínové fošny </t>
  </si>
  <si>
    <t>smrkové dřevo (trámy, boky lavice)</t>
  </si>
  <si>
    <t>dubový sedák lavice</t>
  </si>
  <si>
    <t>ocelová hřídel + osazení do trámu</t>
  </si>
  <si>
    <t>dřevěné otočné desky + bublinky vodováhy</t>
  </si>
  <si>
    <t>práce tesaře</t>
  </si>
  <si>
    <t>práce truhlář</t>
  </si>
  <si>
    <t>Objekt č. 7 - KOLOBĚH</t>
  </si>
  <si>
    <t xml:space="preserve">jednotka </t>
  </si>
  <si>
    <t>smrková prkna - podlahovky P+D tl. 25 mm</t>
  </si>
  <si>
    <t>smrkové latě</t>
  </si>
  <si>
    <t xml:space="preserve">dubové fošny </t>
  </si>
  <si>
    <t>ocelové pouzdro včetně nátěru</t>
  </si>
  <si>
    <t>kovová hřídel včetně osazení</t>
  </si>
  <si>
    <t>plech kruhový</t>
  </si>
  <si>
    <t>keramické destičky s obrázky</t>
  </si>
  <si>
    <t>sestavení</t>
  </si>
  <si>
    <t>Objekt č. 8 - SLOVO</t>
  </si>
  <si>
    <t>smrkové trámy</t>
  </si>
  <si>
    <t>natření včetně materiálu (barvy PNZ)</t>
  </si>
  <si>
    <t>natření včetně materiálu (barvy PNZ, Hostagrund)</t>
  </si>
  <si>
    <t>natření včetně materiálu (barva Hostagrund)</t>
  </si>
  <si>
    <t>natření včetně materiálu (barvy PNZ, Herbol)</t>
  </si>
  <si>
    <t>natření včetně materiálu (barvy např. PNZ)</t>
  </si>
  <si>
    <t>ocelové tyče se závity dl. 2,5 m, pr. 15 mm</t>
  </si>
  <si>
    <t>ocelové matky a podložky</t>
  </si>
  <si>
    <t>dibondové tabulky fréz. vel. 25x20 cm, tl. 3 mm</t>
  </si>
  <si>
    <t>Objekt č. 9 - HARMONIE</t>
  </si>
  <si>
    <t>oko z hutního skla</t>
  </si>
  <si>
    <t>kované rámečky</t>
  </si>
  <si>
    <t>šrouby s kovanou hlavou</t>
  </si>
  <si>
    <t>krytina - lepenka</t>
  </si>
  <si>
    <t xml:space="preserve">práce truhlář </t>
  </si>
  <si>
    <t>silueta člověka</t>
  </si>
  <si>
    <t>osazení skel a rámečků</t>
  </si>
  <si>
    <t>Objekt č. 10 - LÁSKA</t>
  </si>
  <si>
    <t xml:space="preserve">smrková prkna </t>
  </si>
  <si>
    <t>dveře, materiál smrk</t>
  </si>
  <si>
    <t>oplechování hřebenáč</t>
  </si>
  <si>
    <t>práce klempíř</t>
  </si>
  <si>
    <t>klika</t>
  </si>
  <si>
    <t>panty</t>
  </si>
  <si>
    <t>smrková fošna</t>
  </si>
  <si>
    <t>plechová kolečka s vyříznutým otvorem</t>
  </si>
  <si>
    <t>Objekt č. 11 - ZMĚNA</t>
  </si>
  <si>
    <t>ocelové tyče se závity dl. 2,5 m, pr. 16 mm</t>
  </si>
  <si>
    <t>lepenka - krytina</t>
  </si>
  <si>
    <t>polehávací lavice</t>
  </si>
  <si>
    <t>smrkové válečky s otvorem + natření</t>
  </si>
  <si>
    <t>podložky mezi válečky</t>
  </si>
  <si>
    <t>Objekt č. 12 - ČAS</t>
  </si>
  <si>
    <t>cena</t>
  </si>
  <si>
    <t>žulové kameny - staré patníky, zajistí Obec Rádlo</t>
  </si>
  <si>
    <t>dobetonávky</t>
  </si>
  <si>
    <t>šamotové desky se zvěrokruhem</t>
  </si>
  <si>
    <t>cihlové ohniště - práce + materiál</t>
  </si>
  <si>
    <t>dubový špalek</t>
  </si>
  <si>
    <t>cihlová plocha - cihličky 25x7 cm</t>
  </si>
  <si>
    <t>cihlová plocha - pokládka cihliček</t>
  </si>
  <si>
    <t>cedulka s nápisem - materiál dibond, vel. A5</t>
  </si>
  <si>
    <t>osazení patníků do terénu včetně dopravy</t>
  </si>
  <si>
    <t>terénní úpravy kolem jednotlivých zastavení</t>
  </si>
  <si>
    <t>patníčky orientačníhom systému</t>
  </si>
  <si>
    <t>instalace patníčků</t>
  </si>
  <si>
    <t>koordinace</t>
  </si>
  <si>
    <t>Doplňující práce k výrobě objektů</t>
  </si>
  <si>
    <t>Informační systém</t>
  </si>
  <si>
    <t>příprava textů</t>
  </si>
  <si>
    <t>překlad textů do polštiny, němčiny</t>
  </si>
  <si>
    <t xml:space="preserve">grafické práce </t>
  </si>
  <si>
    <t>dibondové desky, velikost A4</t>
  </si>
  <si>
    <t>orientační systém - stříkané značky v lese</t>
  </si>
  <si>
    <t>instalace objektů</t>
  </si>
  <si>
    <t>doprava</t>
  </si>
  <si>
    <t>cena výroby objektů celkem</t>
  </si>
  <si>
    <t>INFORMAČNÍ SYSTÉM vč. přípravy textů a překladů</t>
  </si>
  <si>
    <t xml:space="preserve">LESNÍ STEZKA </t>
  </si>
  <si>
    <t>Lesní stezka</t>
  </si>
  <si>
    <t>Lavičky</t>
  </si>
  <si>
    <t>lavička - kovový základ + sedák z dřev. prkýnek</t>
  </si>
  <si>
    <t>hromada písku</t>
  </si>
  <si>
    <t>LAVIČKY</t>
  </si>
  <si>
    <t>PŘÍPRAVA A TISK LETÁKU, MAPKY vč. grafické přípravy</t>
  </si>
  <si>
    <t>Příprava a tisk letáku, mapky vč, grafické přípravy</t>
  </si>
  <si>
    <t>soubor</t>
  </si>
  <si>
    <t>celková cena</t>
  </si>
  <si>
    <t>CELKOVÁ CENA</t>
  </si>
  <si>
    <t>objekt zastavení - mater. smrk, vč.natření a barev</t>
  </si>
  <si>
    <t>výroba ocelové svařov. konstrukce včetně nátěru</t>
  </si>
  <si>
    <t>Příprava a tisk letáku, mapky vč. grafické přípravy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</si>
</sst>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2" borderId="1" xfId="0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4" borderId="4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5" xfId="0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2" xfId="0" applyFill="1" applyBorder="1"/>
    <xf numFmtId="0" fontId="0" fillId="0" borderId="7" xfId="0" applyFill="1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" xfId="0" applyNumberForma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4" fontId="0" fillId="0" borderId="5" xfId="0" applyNumberFormat="1" applyFill="1" applyBorder="1"/>
    <xf numFmtId="4" fontId="0" fillId="0" borderId="0" xfId="0" applyNumberFormat="1" applyFill="1" applyBorder="1"/>
    <xf numFmtId="4" fontId="0" fillId="2" borderId="1" xfId="0" applyNumberFormat="1" applyFill="1" applyBorder="1"/>
    <xf numFmtId="4" fontId="0" fillId="0" borderId="4" xfId="0" applyNumberFormat="1" applyFill="1" applyBorder="1"/>
    <xf numFmtId="0" fontId="2" fillId="0" borderId="1" xfId="0" applyFont="1" applyBorder="1"/>
    <xf numFmtId="0" fontId="2" fillId="5" borderId="1" xfId="0" applyFont="1" applyFill="1" applyBorder="1"/>
    <xf numFmtId="4" fontId="2" fillId="5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view="pageBreakPreview" topLeftCell="A283" zoomScaleNormal="100" zoomScaleSheetLayoutView="100" workbookViewId="0">
      <selection activeCell="D287" sqref="D287"/>
    </sheetView>
  </sheetViews>
  <sheetFormatPr defaultRowHeight="15" x14ac:dyDescent="0.25"/>
  <cols>
    <col min="1" max="1" width="44.42578125" customWidth="1"/>
    <col min="4" max="4" width="9.140625" style="19"/>
    <col min="5" max="5" width="10" style="19" bestFit="1" customWidth="1"/>
  </cols>
  <sheetData>
    <row r="1" spans="1:9" x14ac:dyDescent="0.25">
      <c r="A1" s="2" t="s">
        <v>0</v>
      </c>
    </row>
    <row r="3" spans="1:9" x14ac:dyDescent="0.25">
      <c r="A3" s="3" t="s">
        <v>1</v>
      </c>
      <c r="B3" s="3"/>
      <c r="C3" s="3"/>
      <c r="D3" s="20"/>
      <c r="E3" s="20"/>
      <c r="F3" s="3"/>
      <c r="G3" s="3"/>
      <c r="H3" s="3"/>
      <c r="I3" s="3"/>
    </row>
    <row r="4" spans="1:9" x14ac:dyDescent="0.25">
      <c r="A4" s="4" t="s">
        <v>2</v>
      </c>
      <c r="B4" s="4" t="s">
        <v>3</v>
      </c>
      <c r="C4" s="4" t="s">
        <v>4</v>
      </c>
      <c r="D4" s="28" t="s">
        <v>5</v>
      </c>
      <c r="E4" s="28" t="s">
        <v>130</v>
      </c>
      <c r="F4" s="5"/>
      <c r="G4" s="3"/>
      <c r="H4" s="3"/>
      <c r="I4" s="3"/>
    </row>
    <row r="5" spans="1:9" x14ac:dyDescent="0.25">
      <c r="A5" s="1" t="s">
        <v>7</v>
      </c>
      <c r="B5" s="1" t="s">
        <v>6</v>
      </c>
      <c r="C5" s="1">
        <v>120</v>
      </c>
      <c r="D5" s="18"/>
      <c r="E5" s="18">
        <f>SUM(C5*D5)</f>
        <v>0</v>
      </c>
      <c r="F5" s="5"/>
      <c r="G5" s="3"/>
      <c r="H5" s="3"/>
      <c r="I5" s="3"/>
    </row>
    <row r="6" spans="1:9" x14ac:dyDescent="0.25">
      <c r="A6" s="1" t="s">
        <v>8</v>
      </c>
      <c r="B6" s="1" t="s">
        <v>6</v>
      </c>
      <c r="C6" s="1">
        <v>150</v>
      </c>
      <c r="D6" s="18"/>
      <c r="E6" s="18">
        <f t="shared" ref="E6:E35" si="0">SUM(C6*D6)</f>
        <v>0</v>
      </c>
      <c r="F6" s="5"/>
      <c r="G6" s="3"/>
      <c r="H6" s="3"/>
      <c r="I6" s="3"/>
    </row>
    <row r="7" spans="1:9" x14ac:dyDescent="0.25">
      <c r="A7" s="1" t="s">
        <v>10</v>
      </c>
      <c r="B7" s="1" t="s">
        <v>6</v>
      </c>
      <c r="C7" s="1">
        <v>8</v>
      </c>
      <c r="D7" s="18"/>
      <c r="E7" s="18">
        <f t="shared" si="0"/>
        <v>0</v>
      </c>
      <c r="F7" s="5"/>
      <c r="G7" s="3"/>
      <c r="H7" s="3"/>
      <c r="I7" s="3"/>
    </row>
    <row r="8" spans="1:9" x14ac:dyDescent="0.25">
      <c r="A8" s="1" t="s">
        <v>9</v>
      </c>
      <c r="B8" s="1" t="s">
        <v>6</v>
      </c>
      <c r="C8" s="1">
        <v>35</v>
      </c>
      <c r="D8" s="18"/>
      <c r="E8" s="18">
        <f t="shared" si="0"/>
        <v>0</v>
      </c>
      <c r="F8" s="5"/>
      <c r="G8" s="3"/>
      <c r="H8" s="3"/>
      <c r="I8" s="3"/>
    </row>
    <row r="9" spans="1:9" x14ac:dyDescent="0.25">
      <c r="A9" s="1" t="s">
        <v>13</v>
      </c>
      <c r="B9" s="1" t="s">
        <v>6</v>
      </c>
      <c r="C9" s="1">
        <v>3</v>
      </c>
      <c r="D9" s="18"/>
      <c r="E9" s="18">
        <f t="shared" si="0"/>
        <v>0</v>
      </c>
      <c r="F9" s="5"/>
      <c r="G9" s="3"/>
      <c r="H9" s="3"/>
      <c r="I9" s="3"/>
    </row>
    <row r="10" spans="1:9" x14ac:dyDescent="0.25">
      <c r="A10" s="1" t="s">
        <v>11</v>
      </c>
      <c r="B10" s="1" t="s">
        <v>12</v>
      </c>
      <c r="C10" s="1">
        <v>32</v>
      </c>
      <c r="D10" s="18"/>
      <c r="E10" s="18">
        <f t="shared" si="0"/>
        <v>0</v>
      </c>
      <c r="F10" s="5"/>
      <c r="G10" s="3"/>
      <c r="H10" s="3"/>
      <c r="I10" s="3"/>
    </row>
    <row r="11" spans="1:9" x14ac:dyDescent="0.25">
      <c r="A11" s="1" t="s">
        <v>14</v>
      </c>
      <c r="B11" s="1" t="s">
        <v>6</v>
      </c>
      <c r="C11" s="1">
        <v>1</v>
      </c>
      <c r="D11" s="18"/>
      <c r="E11" s="18">
        <f t="shared" si="0"/>
        <v>0</v>
      </c>
      <c r="F11" s="5"/>
      <c r="G11" s="3"/>
      <c r="H11" s="3"/>
      <c r="I11" s="3"/>
    </row>
    <row r="12" spans="1:9" x14ac:dyDescent="0.25">
      <c r="A12" s="1" t="s">
        <v>15</v>
      </c>
      <c r="B12" s="1" t="s">
        <v>6</v>
      </c>
      <c r="C12" s="1">
        <v>1</v>
      </c>
      <c r="D12" s="18"/>
      <c r="E12" s="18">
        <f t="shared" si="0"/>
        <v>0</v>
      </c>
      <c r="F12" s="5"/>
      <c r="G12" s="3"/>
      <c r="H12" s="3"/>
      <c r="I12" s="3"/>
    </row>
    <row r="13" spans="1:9" x14ac:dyDescent="0.25">
      <c r="A13" s="1" t="s">
        <v>16</v>
      </c>
      <c r="B13" s="1" t="s">
        <v>6</v>
      </c>
      <c r="C13" s="1">
        <v>1</v>
      </c>
      <c r="D13" s="18"/>
      <c r="E13" s="18">
        <f t="shared" si="0"/>
        <v>0</v>
      </c>
      <c r="F13" s="5"/>
      <c r="G13" s="3"/>
      <c r="H13" s="3"/>
      <c r="I13" s="3"/>
    </row>
    <row r="14" spans="1:9" x14ac:dyDescent="0.25">
      <c r="A14" s="1" t="s">
        <v>17</v>
      </c>
      <c r="B14" s="1" t="s">
        <v>6</v>
      </c>
      <c r="C14" s="1">
        <v>2</v>
      </c>
      <c r="D14" s="18"/>
      <c r="E14" s="18">
        <f t="shared" si="0"/>
        <v>0</v>
      </c>
      <c r="F14" s="5"/>
      <c r="G14" s="3"/>
      <c r="H14" s="3"/>
      <c r="I14" s="3"/>
    </row>
    <row r="15" spans="1:9" x14ac:dyDescent="0.25">
      <c r="A15" s="1" t="s">
        <v>18</v>
      </c>
      <c r="B15" s="1" t="s">
        <v>6</v>
      </c>
      <c r="C15" s="1">
        <v>1</v>
      </c>
      <c r="D15" s="18"/>
      <c r="E15" s="18">
        <f t="shared" si="0"/>
        <v>0</v>
      </c>
      <c r="F15" s="5"/>
      <c r="G15" s="3"/>
      <c r="H15" s="3"/>
      <c r="I15" s="3"/>
    </row>
    <row r="16" spans="1:9" x14ac:dyDescent="0.25">
      <c r="A16" s="1" t="s">
        <v>19</v>
      </c>
      <c r="B16" s="1" t="s">
        <v>6</v>
      </c>
      <c r="C16" s="1">
        <v>2</v>
      </c>
      <c r="D16" s="18"/>
      <c r="E16" s="18">
        <f t="shared" si="0"/>
        <v>0</v>
      </c>
      <c r="F16" s="5"/>
      <c r="G16" s="3"/>
      <c r="H16" s="3"/>
      <c r="I16" s="3"/>
    </row>
    <row r="17" spans="1:9" x14ac:dyDescent="0.25">
      <c r="A17" s="1" t="s">
        <v>20</v>
      </c>
      <c r="B17" s="1" t="s">
        <v>21</v>
      </c>
      <c r="C17" s="1">
        <v>2</v>
      </c>
      <c r="D17" s="18"/>
      <c r="E17" s="18">
        <f t="shared" si="0"/>
        <v>0</v>
      </c>
      <c r="F17" s="5"/>
      <c r="G17" s="3"/>
      <c r="H17" s="3"/>
      <c r="I17" s="3"/>
    </row>
    <row r="18" spans="1:9" x14ac:dyDescent="0.25">
      <c r="A18" s="1" t="s">
        <v>22</v>
      </c>
      <c r="B18" s="1" t="s">
        <v>6</v>
      </c>
      <c r="C18" s="1">
        <v>2</v>
      </c>
      <c r="D18" s="18"/>
      <c r="E18" s="18">
        <f t="shared" si="0"/>
        <v>0</v>
      </c>
      <c r="F18" s="5"/>
      <c r="G18" s="3"/>
      <c r="H18" s="3"/>
      <c r="I18" s="3"/>
    </row>
    <row r="19" spans="1:9" x14ac:dyDescent="0.25">
      <c r="A19" s="1" t="s">
        <v>23</v>
      </c>
      <c r="B19" s="1" t="s">
        <v>24</v>
      </c>
      <c r="C19" s="1">
        <v>0.4</v>
      </c>
      <c r="D19" s="18"/>
      <c r="E19" s="18">
        <f t="shared" si="0"/>
        <v>0</v>
      </c>
      <c r="F19" s="5"/>
      <c r="G19" s="3"/>
      <c r="H19" s="3"/>
      <c r="I19" s="3"/>
    </row>
    <row r="20" spans="1:9" x14ac:dyDescent="0.25">
      <c r="A20" s="1" t="s">
        <v>25</v>
      </c>
      <c r="B20" s="1" t="s">
        <v>24</v>
      </c>
      <c r="C20" s="1">
        <v>0.1</v>
      </c>
      <c r="D20" s="18"/>
      <c r="E20" s="18">
        <f t="shared" si="0"/>
        <v>0</v>
      </c>
      <c r="F20" s="5"/>
      <c r="G20" s="3"/>
      <c r="H20" s="3"/>
      <c r="I20" s="3"/>
    </row>
    <row r="21" spans="1:9" x14ac:dyDescent="0.25">
      <c r="A21" s="1" t="s">
        <v>26</v>
      </c>
      <c r="B21" s="1" t="s">
        <v>24</v>
      </c>
      <c r="C21" s="1">
        <v>0.3</v>
      </c>
      <c r="D21" s="18"/>
      <c r="E21" s="18">
        <f t="shared" si="0"/>
        <v>0</v>
      </c>
      <c r="F21" s="5"/>
      <c r="G21" s="3"/>
      <c r="H21" s="3"/>
      <c r="I21" s="3"/>
    </row>
    <row r="22" spans="1:9" x14ac:dyDescent="0.25">
      <c r="A22" s="1" t="s">
        <v>27</v>
      </c>
      <c r="B22" s="1" t="s">
        <v>28</v>
      </c>
      <c r="C22" s="1">
        <v>11</v>
      </c>
      <c r="D22" s="18"/>
      <c r="E22" s="18">
        <f t="shared" si="0"/>
        <v>0</v>
      </c>
      <c r="F22" s="5"/>
      <c r="G22" s="3"/>
      <c r="H22" s="3"/>
      <c r="I22" s="3"/>
    </row>
    <row r="23" spans="1:9" x14ac:dyDescent="0.25">
      <c r="A23" s="1" t="s">
        <v>29</v>
      </c>
      <c r="B23" s="1" t="s">
        <v>28</v>
      </c>
      <c r="C23" s="1">
        <v>11</v>
      </c>
      <c r="D23" s="18"/>
      <c r="E23" s="18">
        <f t="shared" si="0"/>
        <v>0</v>
      </c>
      <c r="F23" s="5"/>
      <c r="G23" s="3"/>
      <c r="H23" s="3"/>
      <c r="I23" s="3"/>
    </row>
    <row r="24" spans="1:9" x14ac:dyDescent="0.25">
      <c r="A24" s="1" t="s">
        <v>30</v>
      </c>
      <c r="B24" s="1" t="s">
        <v>31</v>
      </c>
      <c r="C24" s="1">
        <v>3</v>
      </c>
      <c r="D24" s="18"/>
      <c r="E24" s="18">
        <f t="shared" si="0"/>
        <v>0</v>
      </c>
      <c r="F24" s="5"/>
      <c r="G24" s="3"/>
      <c r="H24" s="3"/>
      <c r="I24" s="3"/>
    </row>
    <row r="25" spans="1:9" x14ac:dyDescent="0.25">
      <c r="A25" s="1" t="s">
        <v>32</v>
      </c>
      <c r="B25" s="1" t="s">
        <v>31</v>
      </c>
      <c r="C25" s="1">
        <v>6</v>
      </c>
      <c r="D25" s="18"/>
      <c r="E25" s="18">
        <f t="shared" si="0"/>
        <v>0</v>
      </c>
      <c r="F25" s="5"/>
      <c r="G25" s="3"/>
      <c r="H25" s="3"/>
      <c r="I25" s="3"/>
    </row>
    <row r="26" spans="1:9" x14ac:dyDescent="0.25">
      <c r="A26" s="1" t="s">
        <v>33</v>
      </c>
      <c r="B26" s="1" t="s">
        <v>31</v>
      </c>
      <c r="C26" s="1">
        <v>8</v>
      </c>
      <c r="D26" s="18"/>
      <c r="E26" s="18">
        <f t="shared" si="0"/>
        <v>0</v>
      </c>
      <c r="F26" s="5"/>
      <c r="G26" s="3"/>
      <c r="H26" s="3"/>
      <c r="I26" s="3"/>
    </row>
    <row r="27" spans="1:9" x14ac:dyDescent="0.25">
      <c r="A27" s="1" t="s">
        <v>34</v>
      </c>
      <c r="B27" s="1" t="s">
        <v>12</v>
      </c>
      <c r="C27" s="1">
        <v>8</v>
      </c>
      <c r="D27" s="18"/>
      <c r="E27" s="18">
        <f t="shared" si="0"/>
        <v>0</v>
      </c>
      <c r="F27" s="5"/>
      <c r="G27" s="3"/>
      <c r="H27" s="3"/>
      <c r="I27" s="3"/>
    </row>
    <row r="28" spans="1:9" x14ac:dyDescent="0.25">
      <c r="A28" s="1" t="s">
        <v>35</v>
      </c>
      <c r="B28" s="1" t="s">
        <v>12</v>
      </c>
      <c r="C28" s="1">
        <v>40</v>
      </c>
      <c r="D28" s="18"/>
      <c r="E28" s="18">
        <f t="shared" si="0"/>
        <v>0</v>
      </c>
      <c r="F28" s="5"/>
      <c r="G28" s="3"/>
      <c r="H28" s="3"/>
      <c r="I28" s="3"/>
    </row>
    <row r="29" spans="1:9" x14ac:dyDescent="0.25">
      <c r="A29" s="1" t="s">
        <v>36</v>
      </c>
      <c r="B29" s="1" t="s">
        <v>6</v>
      </c>
      <c r="C29" s="1">
        <v>4</v>
      </c>
      <c r="D29" s="18"/>
      <c r="E29" s="18">
        <f t="shared" si="0"/>
        <v>0</v>
      </c>
      <c r="F29" s="5"/>
      <c r="G29" s="3"/>
      <c r="H29" s="3"/>
      <c r="I29" s="3"/>
    </row>
    <row r="30" spans="1:9" x14ac:dyDescent="0.25">
      <c r="A30" s="1" t="s">
        <v>37</v>
      </c>
      <c r="B30" s="1" t="s">
        <v>6</v>
      </c>
      <c r="C30" s="1">
        <v>1</v>
      </c>
      <c r="D30" s="18"/>
      <c r="E30" s="18">
        <f t="shared" si="0"/>
        <v>0</v>
      </c>
      <c r="F30" s="5"/>
      <c r="G30" s="3"/>
      <c r="H30" s="3"/>
      <c r="I30" s="3"/>
    </row>
    <row r="31" spans="1:9" x14ac:dyDescent="0.25">
      <c r="A31" s="1" t="s">
        <v>39</v>
      </c>
      <c r="B31" s="1" t="s">
        <v>6</v>
      </c>
      <c r="C31" s="1">
        <v>4</v>
      </c>
      <c r="D31" s="18"/>
      <c r="E31" s="18">
        <f t="shared" si="0"/>
        <v>0</v>
      </c>
      <c r="F31" s="5"/>
      <c r="G31" s="3"/>
      <c r="H31" s="3"/>
      <c r="I31" s="3"/>
    </row>
    <row r="32" spans="1:9" x14ac:dyDescent="0.25">
      <c r="A32" s="1" t="s">
        <v>40</v>
      </c>
      <c r="B32" s="1" t="s">
        <v>163</v>
      </c>
      <c r="C32" s="1">
        <v>1</v>
      </c>
      <c r="D32" s="18"/>
      <c r="E32" s="18">
        <f t="shared" si="0"/>
        <v>0</v>
      </c>
      <c r="F32" s="5"/>
      <c r="G32" s="3"/>
      <c r="H32" s="3"/>
      <c r="I32" s="3"/>
    </row>
    <row r="33" spans="1:9" x14ac:dyDescent="0.25">
      <c r="A33" s="1" t="s">
        <v>41</v>
      </c>
      <c r="B33" s="1" t="s">
        <v>6</v>
      </c>
      <c r="C33" s="1">
        <v>2</v>
      </c>
      <c r="D33" s="18"/>
      <c r="E33" s="18">
        <f t="shared" si="0"/>
        <v>0</v>
      </c>
      <c r="F33" s="5"/>
      <c r="G33" s="3"/>
      <c r="H33" s="3"/>
      <c r="I33" s="3"/>
    </row>
    <row r="34" spans="1:9" x14ac:dyDescent="0.25">
      <c r="A34" s="1" t="s">
        <v>38</v>
      </c>
      <c r="B34" s="1" t="s">
        <v>12</v>
      </c>
      <c r="C34" s="1">
        <v>16</v>
      </c>
      <c r="D34" s="18"/>
      <c r="E34" s="18">
        <f t="shared" si="0"/>
        <v>0</v>
      </c>
      <c r="F34" s="5"/>
      <c r="G34" s="3"/>
      <c r="H34" s="3"/>
      <c r="I34" s="3"/>
    </row>
    <row r="35" spans="1:9" x14ac:dyDescent="0.25">
      <c r="A35" s="1" t="s">
        <v>102</v>
      </c>
      <c r="B35" s="1" t="s">
        <v>163</v>
      </c>
      <c r="C35" s="1">
        <v>1</v>
      </c>
      <c r="D35" s="18"/>
      <c r="E35" s="18">
        <f t="shared" si="0"/>
        <v>0</v>
      </c>
      <c r="F35" s="5"/>
      <c r="G35" s="3"/>
      <c r="H35" s="3"/>
      <c r="I35" s="3"/>
    </row>
    <row r="36" spans="1:9" x14ac:dyDescent="0.25">
      <c r="A36" s="1"/>
      <c r="B36" s="1"/>
      <c r="C36" s="1"/>
      <c r="D36" s="18"/>
      <c r="E36" s="18"/>
      <c r="F36" s="5"/>
      <c r="G36" s="3"/>
      <c r="H36" s="3"/>
      <c r="I36" s="3"/>
    </row>
    <row r="37" spans="1:9" x14ac:dyDescent="0.25">
      <c r="A37" s="1" t="s">
        <v>42</v>
      </c>
      <c r="B37" s="1"/>
      <c r="C37" s="1"/>
      <c r="D37" s="18"/>
      <c r="E37" s="24">
        <f>SUM(E5:E36)</f>
        <v>0</v>
      </c>
      <c r="F37" s="5"/>
      <c r="G37" s="3"/>
      <c r="H37" s="3"/>
      <c r="I37" s="3"/>
    </row>
    <row r="38" spans="1:9" x14ac:dyDescent="0.25">
      <c r="A38" s="6"/>
      <c r="B38" s="6"/>
      <c r="C38" s="6"/>
      <c r="D38" s="21"/>
      <c r="E38" s="21"/>
      <c r="F38" s="3"/>
      <c r="G38" s="3"/>
      <c r="H38" s="3"/>
      <c r="I38" s="3"/>
    </row>
    <row r="39" spans="1:9" x14ac:dyDescent="0.25">
      <c r="A39" s="7" t="s">
        <v>43</v>
      </c>
      <c r="B39" s="7"/>
      <c r="C39" s="7"/>
      <c r="D39" s="22"/>
      <c r="E39" s="22"/>
      <c r="F39" s="3"/>
      <c r="G39" s="3"/>
      <c r="H39" s="3"/>
      <c r="I39" s="3"/>
    </row>
    <row r="40" spans="1:9" x14ac:dyDescent="0.25">
      <c r="A40" s="8" t="s">
        <v>50</v>
      </c>
      <c r="B40" s="9" t="s">
        <v>3</v>
      </c>
      <c r="C40" s="9" t="s">
        <v>4</v>
      </c>
      <c r="D40" s="25" t="s">
        <v>5</v>
      </c>
      <c r="E40" s="25" t="s">
        <v>130</v>
      </c>
      <c r="F40" s="5"/>
      <c r="G40" s="3"/>
      <c r="H40" s="3"/>
      <c r="I40" s="3"/>
    </row>
    <row r="41" spans="1:9" x14ac:dyDescent="0.25">
      <c r="A41" s="1" t="s">
        <v>25</v>
      </c>
      <c r="B41" s="1" t="s">
        <v>24</v>
      </c>
      <c r="C41" s="1">
        <v>0.3</v>
      </c>
      <c r="D41" s="18"/>
      <c r="E41" s="18">
        <f>SUM(C41*D41)</f>
        <v>0</v>
      </c>
      <c r="F41" s="5"/>
      <c r="G41" s="3"/>
      <c r="H41" s="3"/>
      <c r="I41" s="3"/>
    </row>
    <row r="42" spans="1:9" x14ac:dyDescent="0.25">
      <c r="A42" s="1" t="s">
        <v>44</v>
      </c>
      <c r="B42" s="1" t="s">
        <v>24</v>
      </c>
      <c r="C42" s="1">
        <v>0.3</v>
      </c>
      <c r="D42" s="18"/>
      <c r="E42" s="18">
        <f t="shared" ref="E42:E54" si="1">SUM(C42*D42)</f>
        <v>0</v>
      </c>
      <c r="F42" s="5"/>
      <c r="G42" s="3"/>
      <c r="H42" s="3"/>
      <c r="I42" s="3"/>
    </row>
    <row r="43" spans="1:9" x14ac:dyDescent="0.25">
      <c r="A43" s="1" t="s">
        <v>45</v>
      </c>
      <c r="B43" s="1" t="s">
        <v>6</v>
      </c>
      <c r="C43" s="1">
        <v>1</v>
      </c>
      <c r="D43" s="18"/>
      <c r="E43" s="18">
        <f t="shared" si="1"/>
        <v>0</v>
      </c>
      <c r="F43" s="5"/>
      <c r="G43" s="3"/>
      <c r="H43" s="3"/>
      <c r="I43" s="3"/>
    </row>
    <row r="44" spans="1:9" x14ac:dyDescent="0.25">
      <c r="A44" s="1" t="s">
        <v>46</v>
      </c>
      <c r="B44" s="1" t="s">
        <v>6</v>
      </c>
      <c r="C44" s="1">
        <v>1</v>
      </c>
      <c r="D44" s="18"/>
      <c r="E44" s="18">
        <f t="shared" si="1"/>
        <v>0</v>
      </c>
      <c r="F44" s="5"/>
      <c r="G44" s="3"/>
      <c r="H44" s="3"/>
      <c r="I44" s="3"/>
    </row>
    <row r="45" spans="1:9" x14ac:dyDescent="0.25">
      <c r="A45" s="1" t="s">
        <v>47</v>
      </c>
      <c r="B45" s="1" t="s">
        <v>6</v>
      </c>
      <c r="C45" s="1">
        <v>6</v>
      </c>
      <c r="D45" s="18"/>
      <c r="E45" s="18">
        <f t="shared" si="1"/>
        <v>0</v>
      </c>
      <c r="F45" s="5"/>
    </row>
    <row r="46" spans="1:9" x14ac:dyDescent="0.25">
      <c r="A46" s="1" t="s">
        <v>48</v>
      </c>
      <c r="B46" s="1" t="s">
        <v>6</v>
      </c>
      <c r="C46" s="1">
        <v>1</v>
      </c>
      <c r="D46" s="18"/>
      <c r="E46" s="18">
        <f t="shared" si="1"/>
        <v>0</v>
      </c>
      <c r="F46" s="5"/>
    </row>
    <row r="47" spans="1:9" x14ac:dyDescent="0.25">
      <c r="A47" s="1" t="s">
        <v>49</v>
      </c>
      <c r="B47" s="1" t="s">
        <v>6</v>
      </c>
      <c r="C47" s="1">
        <v>4</v>
      </c>
      <c r="D47" s="18"/>
      <c r="E47" s="18">
        <f t="shared" si="1"/>
        <v>0</v>
      </c>
      <c r="F47" s="5"/>
    </row>
    <row r="48" spans="1:9" x14ac:dyDescent="0.25">
      <c r="A48" s="1" t="s">
        <v>40</v>
      </c>
      <c r="B48" s="1" t="s">
        <v>163</v>
      </c>
      <c r="C48" s="1">
        <v>1</v>
      </c>
      <c r="D48" s="18"/>
      <c r="E48" s="18">
        <f t="shared" si="1"/>
        <v>0</v>
      </c>
      <c r="F48" s="5"/>
    </row>
    <row r="49" spans="1:6" x14ac:dyDescent="0.25">
      <c r="A49" s="1" t="s">
        <v>35</v>
      </c>
      <c r="B49" s="1" t="s">
        <v>12</v>
      </c>
      <c r="C49" s="1">
        <v>32</v>
      </c>
      <c r="D49" s="18"/>
      <c r="E49" s="18">
        <f t="shared" si="1"/>
        <v>0</v>
      </c>
      <c r="F49" s="5"/>
    </row>
    <row r="50" spans="1:6" x14ac:dyDescent="0.25">
      <c r="A50" s="1" t="s">
        <v>101</v>
      </c>
      <c r="B50" s="1" t="s">
        <v>163</v>
      </c>
      <c r="C50" s="1">
        <v>1</v>
      </c>
      <c r="D50" s="18"/>
      <c r="E50" s="18">
        <f t="shared" si="1"/>
        <v>0</v>
      </c>
      <c r="F50" s="5"/>
    </row>
    <row r="51" spans="1:6" x14ac:dyDescent="0.25">
      <c r="A51" s="1" t="s">
        <v>59</v>
      </c>
      <c r="B51" s="1" t="s">
        <v>6</v>
      </c>
      <c r="C51" s="1">
        <v>4</v>
      </c>
      <c r="D51" s="18"/>
      <c r="E51" s="18">
        <f t="shared" si="1"/>
        <v>0</v>
      </c>
      <c r="F51" s="5"/>
    </row>
    <row r="52" spans="1:6" x14ac:dyDescent="0.25">
      <c r="A52" s="10" t="s">
        <v>41</v>
      </c>
      <c r="B52" s="10" t="s">
        <v>6</v>
      </c>
      <c r="C52" s="10">
        <v>1</v>
      </c>
      <c r="D52" s="23"/>
      <c r="E52" s="23">
        <f t="shared" si="1"/>
        <v>0</v>
      </c>
    </row>
    <row r="53" spans="1:6" x14ac:dyDescent="0.25">
      <c r="A53" s="1" t="s">
        <v>39</v>
      </c>
      <c r="B53" s="1" t="s">
        <v>6</v>
      </c>
      <c r="C53" s="1">
        <v>8</v>
      </c>
      <c r="D53" s="18"/>
      <c r="E53" s="18">
        <f t="shared" si="1"/>
        <v>0</v>
      </c>
    </row>
    <row r="54" spans="1:6" x14ac:dyDescent="0.25">
      <c r="A54" s="1" t="s">
        <v>38</v>
      </c>
      <c r="B54" s="1" t="s">
        <v>12</v>
      </c>
      <c r="C54" s="1">
        <v>16</v>
      </c>
      <c r="D54" s="18"/>
      <c r="E54" s="18">
        <f t="shared" si="1"/>
        <v>0</v>
      </c>
    </row>
    <row r="55" spans="1:6" x14ac:dyDescent="0.25">
      <c r="A55" s="1"/>
      <c r="B55" s="1"/>
      <c r="C55" s="1"/>
      <c r="D55" s="18"/>
      <c r="E55" s="18"/>
    </row>
    <row r="56" spans="1:6" x14ac:dyDescent="0.25">
      <c r="A56" s="1" t="s">
        <v>42</v>
      </c>
      <c r="B56" s="1"/>
      <c r="C56" s="1"/>
      <c r="D56" s="18"/>
      <c r="E56" s="24">
        <f>SUM(E41:E55)</f>
        <v>0</v>
      </c>
    </row>
    <row r="57" spans="1:6" x14ac:dyDescent="0.25">
      <c r="A57" s="6"/>
      <c r="B57" s="6"/>
      <c r="C57" s="6"/>
      <c r="D57" s="21"/>
      <c r="E57" s="21"/>
    </row>
    <row r="58" spans="1:6" x14ac:dyDescent="0.25">
      <c r="A58" s="7" t="s">
        <v>51</v>
      </c>
      <c r="B58" s="7"/>
      <c r="C58" s="7"/>
      <c r="D58" s="22"/>
      <c r="E58" s="22"/>
    </row>
    <row r="59" spans="1:6" x14ac:dyDescent="0.25">
      <c r="A59" s="9" t="s">
        <v>50</v>
      </c>
      <c r="B59" s="9" t="s">
        <v>3</v>
      </c>
      <c r="C59" s="9" t="s">
        <v>4</v>
      </c>
      <c r="D59" s="25" t="s">
        <v>5</v>
      </c>
      <c r="E59" s="25" t="s">
        <v>130</v>
      </c>
    </row>
    <row r="60" spans="1:6" x14ac:dyDescent="0.25">
      <c r="A60" s="1" t="s">
        <v>52</v>
      </c>
      <c r="B60" s="1" t="s">
        <v>6</v>
      </c>
      <c r="C60" s="1">
        <v>1</v>
      </c>
      <c r="D60" s="18"/>
      <c r="E60" s="18">
        <f>SUM(C60*D60)</f>
        <v>0</v>
      </c>
    </row>
    <row r="61" spans="1:6" x14ac:dyDescent="0.25">
      <c r="A61" s="1" t="s">
        <v>53</v>
      </c>
      <c r="B61" s="1" t="s">
        <v>6</v>
      </c>
      <c r="C61" s="1">
        <v>4</v>
      </c>
      <c r="D61" s="18"/>
      <c r="E61" s="18">
        <f t="shared" ref="E61:E68" si="2">SUM(C61*D61)</f>
        <v>0</v>
      </c>
    </row>
    <row r="62" spans="1:6" x14ac:dyDescent="0.25">
      <c r="A62" s="1" t="s">
        <v>100</v>
      </c>
      <c r="B62" s="1" t="s">
        <v>163</v>
      </c>
      <c r="C62" s="1">
        <v>1</v>
      </c>
      <c r="D62" s="18"/>
      <c r="E62" s="18">
        <f t="shared" si="2"/>
        <v>0</v>
      </c>
    </row>
    <row r="63" spans="1:6" x14ac:dyDescent="0.25">
      <c r="A63" s="1" t="s">
        <v>54</v>
      </c>
      <c r="B63" s="1" t="s">
        <v>6</v>
      </c>
      <c r="C63" s="1">
        <v>1</v>
      </c>
      <c r="D63" s="18"/>
      <c r="E63" s="18">
        <f t="shared" si="2"/>
        <v>0</v>
      </c>
    </row>
    <row r="64" spans="1:6" x14ac:dyDescent="0.25">
      <c r="A64" s="1" t="s">
        <v>55</v>
      </c>
      <c r="B64" s="1" t="s">
        <v>6</v>
      </c>
      <c r="C64" s="1">
        <v>1</v>
      </c>
      <c r="D64" s="18"/>
      <c r="E64" s="18">
        <f t="shared" si="2"/>
        <v>0</v>
      </c>
    </row>
    <row r="65" spans="1:5" x14ac:dyDescent="0.25">
      <c r="A65" s="1" t="s">
        <v>56</v>
      </c>
      <c r="B65" s="1" t="s">
        <v>6</v>
      </c>
      <c r="C65" s="1">
        <v>1</v>
      </c>
      <c r="D65" s="18"/>
      <c r="E65" s="18">
        <f t="shared" si="2"/>
        <v>0</v>
      </c>
    </row>
    <row r="66" spans="1:5" x14ac:dyDescent="0.25">
      <c r="A66" s="1" t="s">
        <v>57</v>
      </c>
      <c r="B66" s="1" t="s">
        <v>6</v>
      </c>
      <c r="C66" s="1">
        <v>1</v>
      </c>
      <c r="D66" s="18"/>
      <c r="E66" s="18">
        <f t="shared" si="2"/>
        <v>0</v>
      </c>
    </row>
    <row r="67" spans="1:5" x14ac:dyDescent="0.25">
      <c r="A67" s="1" t="s">
        <v>58</v>
      </c>
      <c r="B67" s="1" t="s">
        <v>6</v>
      </c>
      <c r="C67" s="1">
        <v>1</v>
      </c>
      <c r="D67" s="18"/>
      <c r="E67" s="18">
        <f t="shared" si="2"/>
        <v>0</v>
      </c>
    </row>
    <row r="68" spans="1:5" x14ac:dyDescent="0.25">
      <c r="A68" s="1" t="s">
        <v>60</v>
      </c>
      <c r="B68" s="1" t="s">
        <v>12</v>
      </c>
      <c r="C68" s="1">
        <v>30</v>
      </c>
      <c r="D68" s="18"/>
      <c r="E68" s="18">
        <f t="shared" si="2"/>
        <v>0</v>
      </c>
    </row>
    <row r="69" spans="1:5" x14ac:dyDescent="0.25">
      <c r="A69" s="1"/>
      <c r="B69" s="1"/>
      <c r="C69" s="1"/>
      <c r="D69" s="18"/>
      <c r="E69" s="18"/>
    </row>
    <row r="70" spans="1:5" x14ac:dyDescent="0.25">
      <c r="A70" s="1" t="s">
        <v>42</v>
      </c>
      <c r="B70" s="1"/>
      <c r="C70" s="1"/>
      <c r="D70" s="18"/>
      <c r="E70" s="24">
        <f>SUM(E60:E69)</f>
        <v>0</v>
      </c>
    </row>
    <row r="71" spans="1:5" x14ac:dyDescent="0.25">
      <c r="A71" s="6"/>
      <c r="B71" s="6"/>
      <c r="C71" s="6"/>
      <c r="D71" s="21"/>
      <c r="E71" s="21"/>
    </row>
    <row r="72" spans="1:5" x14ac:dyDescent="0.25">
      <c r="A72" s="7" t="s">
        <v>78</v>
      </c>
      <c r="B72" s="7"/>
      <c r="C72" s="7"/>
      <c r="D72" s="22"/>
      <c r="E72" s="22"/>
    </row>
    <row r="73" spans="1:5" x14ac:dyDescent="0.25">
      <c r="A73" s="9" t="s">
        <v>50</v>
      </c>
      <c r="B73" s="9" t="s">
        <v>3</v>
      </c>
      <c r="C73" s="9" t="s">
        <v>4</v>
      </c>
      <c r="D73" s="25" t="s">
        <v>5</v>
      </c>
      <c r="E73" s="25" t="s">
        <v>130</v>
      </c>
    </row>
    <row r="74" spans="1:5" x14ac:dyDescent="0.25">
      <c r="A74" s="1" t="s">
        <v>61</v>
      </c>
      <c r="B74" s="1" t="s">
        <v>24</v>
      </c>
      <c r="C74" s="1">
        <v>1.2</v>
      </c>
      <c r="D74" s="18"/>
      <c r="E74" s="18">
        <f>SUM(C74*D74)</f>
        <v>0</v>
      </c>
    </row>
    <row r="75" spans="1:5" x14ac:dyDescent="0.25">
      <c r="A75" s="1" t="s">
        <v>62</v>
      </c>
      <c r="B75" s="1" t="s">
        <v>24</v>
      </c>
      <c r="C75" s="1">
        <v>0.1</v>
      </c>
      <c r="D75" s="18"/>
      <c r="E75" s="18">
        <f>SUM(C75*D75)</f>
        <v>0</v>
      </c>
    </row>
    <row r="76" spans="1:5" x14ac:dyDescent="0.25">
      <c r="A76" s="1" t="s">
        <v>44</v>
      </c>
      <c r="B76" s="1" t="s">
        <v>24</v>
      </c>
      <c r="C76" s="1">
        <v>0.1</v>
      </c>
      <c r="D76" s="18"/>
      <c r="E76" s="18">
        <f t="shared" ref="E76:E83" si="3">SUM(C76*D76)</f>
        <v>0</v>
      </c>
    </row>
    <row r="77" spans="1:5" x14ac:dyDescent="0.25">
      <c r="A77" s="1" t="s">
        <v>64</v>
      </c>
      <c r="B77" s="1" t="s">
        <v>12</v>
      </c>
      <c r="C77" s="1">
        <v>24</v>
      </c>
      <c r="D77" s="18"/>
      <c r="E77" s="18">
        <f>SUM(C77*D77)</f>
        <v>0</v>
      </c>
    </row>
    <row r="78" spans="1:5" x14ac:dyDescent="0.25">
      <c r="A78" s="1" t="s">
        <v>63</v>
      </c>
      <c r="B78" s="1" t="s">
        <v>6</v>
      </c>
      <c r="C78" s="1">
        <v>35</v>
      </c>
      <c r="D78" s="18"/>
      <c r="E78" s="18">
        <f t="shared" si="3"/>
        <v>0</v>
      </c>
    </row>
    <row r="79" spans="1:5" x14ac:dyDescent="0.25">
      <c r="A79" s="1" t="s">
        <v>40</v>
      </c>
      <c r="B79" s="1" t="s">
        <v>163</v>
      </c>
      <c r="C79" s="1">
        <v>1</v>
      </c>
      <c r="D79" s="18"/>
      <c r="E79" s="18">
        <f t="shared" si="3"/>
        <v>0</v>
      </c>
    </row>
    <row r="80" spans="1:5" x14ac:dyDescent="0.25">
      <c r="A80" s="1" t="s">
        <v>67</v>
      </c>
      <c r="B80" s="1" t="s">
        <v>6</v>
      </c>
      <c r="C80" s="1">
        <v>10</v>
      </c>
      <c r="D80" s="18"/>
      <c r="E80" s="18">
        <f t="shared" si="3"/>
        <v>0</v>
      </c>
    </row>
    <row r="81" spans="1:5" x14ac:dyDescent="0.25">
      <c r="A81" s="1" t="s">
        <v>65</v>
      </c>
      <c r="B81" s="1" t="s">
        <v>6</v>
      </c>
      <c r="C81" s="1">
        <v>10</v>
      </c>
      <c r="D81" s="18"/>
      <c r="E81" s="18">
        <f t="shared" si="3"/>
        <v>0</v>
      </c>
    </row>
    <row r="82" spans="1:5" x14ac:dyDescent="0.25">
      <c r="A82" s="1" t="s">
        <v>57</v>
      </c>
      <c r="B82" s="1" t="s">
        <v>6</v>
      </c>
      <c r="C82" s="1">
        <v>24</v>
      </c>
      <c r="D82" s="18"/>
      <c r="E82" s="18">
        <f t="shared" si="3"/>
        <v>0</v>
      </c>
    </row>
    <row r="83" spans="1:5" x14ac:dyDescent="0.25">
      <c r="A83" s="1" t="s">
        <v>66</v>
      </c>
      <c r="B83" s="1" t="s">
        <v>12</v>
      </c>
      <c r="C83" s="1">
        <v>32</v>
      </c>
      <c r="D83" s="18"/>
      <c r="E83" s="18">
        <f t="shared" si="3"/>
        <v>0</v>
      </c>
    </row>
    <row r="84" spans="1:5" x14ac:dyDescent="0.25">
      <c r="A84" s="1"/>
      <c r="B84" s="1"/>
      <c r="C84" s="1"/>
      <c r="D84" s="18"/>
      <c r="E84" s="18"/>
    </row>
    <row r="85" spans="1:5" x14ac:dyDescent="0.25">
      <c r="A85" s="1" t="s">
        <v>42</v>
      </c>
      <c r="B85" s="1"/>
      <c r="C85" s="1"/>
      <c r="D85" s="18"/>
      <c r="E85" s="24">
        <f>SUM(E74:E84)</f>
        <v>0</v>
      </c>
    </row>
    <row r="86" spans="1:5" x14ac:dyDescent="0.25">
      <c r="A86" s="6"/>
      <c r="B86" s="6"/>
      <c r="C86" s="6"/>
      <c r="D86" s="21"/>
      <c r="E86" s="21"/>
    </row>
    <row r="87" spans="1:5" x14ac:dyDescent="0.25">
      <c r="A87" s="7" t="s">
        <v>77</v>
      </c>
      <c r="B87" s="7"/>
      <c r="C87" s="7"/>
      <c r="D87" s="22"/>
      <c r="E87" s="22"/>
    </row>
    <row r="88" spans="1:5" x14ac:dyDescent="0.25">
      <c r="A88" s="9" t="s">
        <v>50</v>
      </c>
      <c r="B88" s="9" t="s">
        <v>3</v>
      </c>
      <c r="C88" s="9" t="s">
        <v>4</v>
      </c>
      <c r="D88" s="25" t="s">
        <v>5</v>
      </c>
      <c r="E88" s="25" t="s">
        <v>130</v>
      </c>
    </row>
    <row r="89" spans="1:5" x14ac:dyDescent="0.25">
      <c r="A89" s="1" t="s">
        <v>68</v>
      </c>
      <c r="B89" s="1" t="s">
        <v>28</v>
      </c>
      <c r="C89" s="1">
        <v>2</v>
      </c>
      <c r="D89" s="23"/>
      <c r="E89" s="18">
        <f>SUM(C89*D89)</f>
        <v>0</v>
      </c>
    </row>
    <row r="90" spans="1:5" x14ac:dyDescent="0.25">
      <c r="A90" s="1" t="s">
        <v>69</v>
      </c>
      <c r="B90" s="1" t="s">
        <v>28</v>
      </c>
      <c r="C90" s="1">
        <v>3</v>
      </c>
      <c r="D90" s="23"/>
      <c r="E90" s="18">
        <f t="shared" ref="E90:E98" si="4">SUM(C90*D90)</f>
        <v>0</v>
      </c>
    </row>
    <row r="91" spans="1:5" x14ac:dyDescent="0.25">
      <c r="A91" s="1" t="s">
        <v>70</v>
      </c>
      <c r="B91" s="1" t="s">
        <v>71</v>
      </c>
      <c r="C91" s="1">
        <v>20</v>
      </c>
      <c r="D91" s="18"/>
      <c r="E91" s="18">
        <f t="shared" si="4"/>
        <v>0</v>
      </c>
    </row>
    <row r="92" spans="1:5" x14ac:dyDescent="0.25">
      <c r="A92" s="1" t="s">
        <v>167</v>
      </c>
      <c r="B92" s="1" t="s">
        <v>163</v>
      </c>
      <c r="C92" s="1">
        <v>1</v>
      </c>
      <c r="D92" s="18"/>
      <c r="E92" s="18">
        <f t="shared" si="4"/>
        <v>0</v>
      </c>
    </row>
    <row r="93" spans="1:5" x14ac:dyDescent="0.25">
      <c r="A93" s="1" t="s">
        <v>72</v>
      </c>
      <c r="B93" s="1" t="s">
        <v>6</v>
      </c>
      <c r="C93" s="1">
        <v>7</v>
      </c>
      <c r="D93" s="18"/>
      <c r="E93" s="18">
        <f t="shared" si="4"/>
        <v>0</v>
      </c>
    </row>
    <row r="94" spans="1:5" x14ac:dyDescent="0.25">
      <c r="A94" s="1" t="s">
        <v>73</v>
      </c>
      <c r="B94" s="1" t="s">
        <v>6</v>
      </c>
      <c r="C94" s="1">
        <v>7</v>
      </c>
      <c r="D94" s="18"/>
      <c r="E94" s="18">
        <f t="shared" si="4"/>
        <v>0</v>
      </c>
    </row>
    <row r="95" spans="1:5" x14ac:dyDescent="0.25">
      <c r="A95" s="1" t="s">
        <v>58</v>
      </c>
      <c r="B95" s="1" t="s">
        <v>6</v>
      </c>
      <c r="C95" s="1">
        <v>2</v>
      </c>
      <c r="D95" s="18"/>
      <c r="E95" s="18">
        <f t="shared" si="4"/>
        <v>0</v>
      </c>
    </row>
    <row r="96" spans="1:5" x14ac:dyDescent="0.25">
      <c r="A96" s="1" t="s">
        <v>74</v>
      </c>
      <c r="B96" s="1" t="s">
        <v>6</v>
      </c>
      <c r="C96" s="1">
        <v>1</v>
      </c>
      <c r="D96" s="18"/>
      <c r="E96" s="18">
        <f t="shared" si="4"/>
        <v>0</v>
      </c>
    </row>
    <row r="97" spans="1:5" x14ac:dyDescent="0.25">
      <c r="A97" s="1" t="s">
        <v>75</v>
      </c>
      <c r="B97" s="1" t="s">
        <v>6</v>
      </c>
      <c r="C97" s="1">
        <v>1</v>
      </c>
      <c r="D97" s="18"/>
      <c r="E97" s="18">
        <f t="shared" si="4"/>
        <v>0</v>
      </c>
    </row>
    <row r="98" spans="1:5" x14ac:dyDescent="0.25">
      <c r="A98" s="1" t="s">
        <v>38</v>
      </c>
      <c r="B98" s="1" t="s">
        <v>71</v>
      </c>
      <c r="C98" s="1">
        <v>10</v>
      </c>
      <c r="D98" s="18"/>
      <c r="E98" s="18">
        <f t="shared" si="4"/>
        <v>0</v>
      </c>
    </row>
    <row r="99" spans="1:5" x14ac:dyDescent="0.25">
      <c r="A99" s="1"/>
      <c r="B99" s="1"/>
      <c r="C99" s="1"/>
      <c r="D99" s="18"/>
      <c r="E99" s="18"/>
    </row>
    <row r="100" spans="1:5" x14ac:dyDescent="0.25">
      <c r="A100" s="1" t="s">
        <v>42</v>
      </c>
      <c r="B100" s="1"/>
      <c r="C100" s="1"/>
      <c r="D100" s="18"/>
      <c r="E100" s="24">
        <f>SUM(E89:E99)</f>
        <v>0</v>
      </c>
    </row>
    <row r="102" spans="1:5" x14ac:dyDescent="0.25">
      <c r="A102" t="s">
        <v>76</v>
      </c>
    </row>
    <row r="103" spans="1:5" x14ac:dyDescent="0.25">
      <c r="A103" s="9" t="s">
        <v>50</v>
      </c>
      <c r="B103" s="9" t="s">
        <v>3</v>
      </c>
      <c r="C103" s="9" t="s">
        <v>4</v>
      </c>
      <c r="D103" s="25" t="s">
        <v>5</v>
      </c>
      <c r="E103" s="25" t="s">
        <v>130</v>
      </c>
    </row>
    <row r="104" spans="1:5" x14ac:dyDescent="0.25">
      <c r="A104" s="1" t="s">
        <v>79</v>
      </c>
      <c r="B104" s="1" t="s">
        <v>24</v>
      </c>
      <c r="C104" s="1">
        <v>0.5</v>
      </c>
      <c r="D104" s="18"/>
      <c r="E104" s="18">
        <f>SUM(C104*D104)</f>
        <v>0</v>
      </c>
    </row>
    <row r="105" spans="1:5" x14ac:dyDescent="0.25">
      <c r="A105" s="1" t="s">
        <v>80</v>
      </c>
      <c r="B105" s="1" t="s">
        <v>24</v>
      </c>
      <c r="C105" s="1">
        <v>0.15</v>
      </c>
      <c r="D105" s="18"/>
      <c r="E105" s="18">
        <f t="shared" ref="E105:E116" si="5">SUM(C105*D105)</f>
        <v>0</v>
      </c>
    </row>
    <row r="106" spans="1:5" x14ac:dyDescent="0.25">
      <c r="A106" s="1" t="s">
        <v>81</v>
      </c>
      <c r="B106" s="1" t="s">
        <v>24</v>
      </c>
      <c r="C106" s="1">
        <v>0.05</v>
      </c>
      <c r="D106" s="18"/>
      <c r="E106" s="18">
        <f t="shared" si="5"/>
        <v>0</v>
      </c>
    </row>
    <row r="107" spans="1:5" x14ac:dyDescent="0.25">
      <c r="A107" s="1" t="s">
        <v>82</v>
      </c>
      <c r="B107" s="1" t="s">
        <v>6</v>
      </c>
      <c r="C107" s="1">
        <v>1</v>
      </c>
      <c r="D107" s="18"/>
      <c r="E107" s="18">
        <f t="shared" si="5"/>
        <v>0</v>
      </c>
    </row>
    <row r="108" spans="1:5" x14ac:dyDescent="0.25">
      <c r="A108" s="1" t="s">
        <v>40</v>
      </c>
      <c r="B108" s="1" t="s">
        <v>163</v>
      </c>
      <c r="C108" s="1">
        <v>1</v>
      </c>
      <c r="D108" s="18"/>
      <c r="E108" s="18">
        <f t="shared" si="5"/>
        <v>0</v>
      </c>
    </row>
    <row r="109" spans="1:5" x14ac:dyDescent="0.25">
      <c r="A109" s="1" t="s">
        <v>83</v>
      </c>
      <c r="B109" s="1" t="s">
        <v>6</v>
      </c>
      <c r="C109" s="1">
        <v>4</v>
      </c>
      <c r="D109" s="18"/>
      <c r="E109" s="18">
        <f t="shared" si="5"/>
        <v>0</v>
      </c>
    </row>
    <row r="110" spans="1:5" x14ac:dyDescent="0.25">
      <c r="A110" s="1" t="s">
        <v>84</v>
      </c>
      <c r="B110" s="1" t="s">
        <v>12</v>
      </c>
      <c r="C110" s="1">
        <v>30</v>
      </c>
      <c r="D110" s="18"/>
      <c r="E110" s="18">
        <f t="shared" si="5"/>
        <v>0</v>
      </c>
    </row>
    <row r="111" spans="1:5" x14ac:dyDescent="0.25">
      <c r="A111" s="1" t="s">
        <v>85</v>
      </c>
      <c r="B111" s="1" t="s">
        <v>12</v>
      </c>
      <c r="C111" s="1">
        <v>15</v>
      </c>
      <c r="D111" s="18"/>
      <c r="E111" s="18">
        <f t="shared" si="5"/>
        <v>0</v>
      </c>
    </row>
    <row r="112" spans="1:5" x14ac:dyDescent="0.25">
      <c r="A112" s="1" t="s">
        <v>98</v>
      </c>
      <c r="B112" s="1" t="s">
        <v>163</v>
      </c>
      <c r="C112" s="1">
        <v>1</v>
      </c>
      <c r="D112" s="18"/>
      <c r="E112" s="18">
        <f t="shared" si="5"/>
        <v>0</v>
      </c>
    </row>
    <row r="113" spans="1:5" x14ac:dyDescent="0.25">
      <c r="A113" s="1" t="s">
        <v>57</v>
      </c>
      <c r="B113" s="1" t="s">
        <v>6</v>
      </c>
      <c r="C113" s="1">
        <v>4</v>
      </c>
      <c r="D113" s="18"/>
      <c r="E113" s="18">
        <f t="shared" si="5"/>
        <v>0</v>
      </c>
    </row>
    <row r="114" spans="1:5" x14ac:dyDescent="0.25">
      <c r="A114" s="1" t="s">
        <v>59</v>
      </c>
      <c r="B114" s="1" t="s">
        <v>6</v>
      </c>
      <c r="C114" s="1">
        <v>2</v>
      </c>
      <c r="D114" s="18"/>
      <c r="E114" s="18">
        <f t="shared" si="5"/>
        <v>0</v>
      </c>
    </row>
    <row r="115" spans="1:5" x14ac:dyDescent="0.25">
      <c r="A115" s="1" t="s">
        <v>41</v>
      </c>
      <c r="B115" s="1" t="s">
        <v>6</v>
      </c>
      <c r="C115" s="1">
        <v>1</v>
      </c>
      <c r="D115" s="18"/>
      <c r="E115" s="18">
        <f t="shared" si="5"/>
        <v>0</v>
      </c>
    </row>
    <row r="116" spans="1:5" x14ac:dyDescent="0.25">
      <c r="A116" s="1" t="s">
        <v>38</v>
      </c>
      <c r="B116" s="1" t="s">
        <v>12</v>
      </c>
      <c r="C116" s="1">
        <v>10</v>
      </c>
      <c r="D116" s="18"/>
      <c r="E116" s="18">
        <f t="shared" si="5"/>
        <v>0</v>
      </c>
    </row>
    <row r="117" spans="1:5" x14ac:dyDescent="0.25">
      <c r="A117" s="1"/>
      <c r="B117" s="1"/>
      <c r="C117" s="1"/>
      <c r="D117" s="18"/>
      <c r="E117" s="18"/>
    </row>
    <row r="118" spans="1:5" x14ac:dyDescent="0.25">
      <c r="A118" s="1" t="s">
        <v>42</v>
      </c>
      <c r="B118" s="1"/>
      <c r="C118" s="1"/>
      <c r="D118" s="18"/>
      <c r="E118" s="24">
        <f>SUM(E104:E117)</f>
        <v>0</v>
      </c>
    </row>
    <row r="119" spans="1:5" x14ac:dyDescent="0.25">
      <c r="A119" s="6"/>
      <c r="B119" s="6"/>
      <c r="C119" s="6"/>
      <c r="D119" s="21"/>
      <c r="E119" s="21"/>
    </row>
    <row r="120" spans="1:5" x14ac:dyDescent="0.25">
      <c r="A120" s="7" t="s">
        <v>86</v>
      </c>
      <c r="B120" s="7"/>
      <c r="C120" s="7"/>
      <c r="D120" s="22"/>
      <c r="E120" s="22"/>
    </row>
    <row r="121" spans="1:5" x14ac:dyDescent="0.25">
      <c r="A121" s="9" t="s">
        <v>50</v>
      </c>
      <c r="B121" s="9" t="s">
        <v>87</v>
      </c>
      <c r="C121" s="9" t="s">
        <v>4</v>
      </c>
      <c r="D121" s="25" t="s">
        <v>5</v>
      </c>
      <c r="E121" s="25" t="s">
        <v>130</v>
      </c>
    </row>
    <row r="122" spans="1:5" x14ac:dyDescent="0.25">
      <c r="A122" s="1" t="s">
        <v>88</v>
      </c>
      <c r="B122" s="1" t="s">
        <v>28</v>
      </c>
      <c r="C122" s="1">
        <v>12</v>
      </c>
      <c r="D122" s="18"/>
      <c r="E122" s="18">
        <f>SUM(C122*D122)</f>
        <v>0</v>
      </c>
    </row>
    <row r="123" spans="1:5" x14ac:dyDescent="0.25">
      <c r="A123" s="1" t="s">
        <v>89</v>
      </c>
      <c r="B123" s="1" t="s">
        <v>24</v>
      </c>
      <c r="C123" s="1">
        <v>0.1</v>
      </c>
      <c r="D123" s="18"/>
      <c r="E123" s="18">
        <f t="shared" ref="E123:E136" si="6">SUM(C123*D123)</f>
        <v>0</v>
      </c>
    </row>
    <row r="124" spans="1:5" x14ac:dyDescent="0.25">
      <c r="A124" s="1" t="s">
        <v>90</v>
      </c>
      <c r="B124" s="1" t="s">
        <v>24</v>
      </c>
      <c r="C124" s="1">
        <v>0.2</v>
      </c>
      <c r="D124" s="18"/>
      <c r="E124" s="18">
        <f t="shared" si="6"/>
        <v>0</v>
      </c>
    </row>
    <row r="125" spans="1:5" x14ac:dyDescent="0.25">
      <c r="A125" s="1" t="s">
        <v>85</v>
      </c>
      <c r="B125" s="1" t="s">
        <v>12</v>
      </c>
      <c r="C125" s="1">
        <v>32</v>
      </c>
      <c r="D125" s="18"/>
      <c r="E125" s="18">
        <f t="shared" si="6"/>
        <v>0</v>
      </c>
    </row>
    <row r="126" spans="1:5" x14ac:dyDescent="0.25">
      <c r="A126" s="1" t="s">
        <v>91</v>
      </c>
      <c r="B126" s="1" t="s">
        <v>6</v>
      </c>
      <c r="C126" s="1">
        <v>1</v>
      </c>
      <c r="D126" s="18"/>
      <c r="E126" s="18">
        <f t="shared" si="6"/>
        <v>0</v>
      </c>
    </row>
    <row r="127" spans="1:5" x14ac:dyDescent="0.25">
      <c r="A127" s="1" t="s">
        <v>92</v>
      </c>
      <c r="B127" s="1" t="s">
        <v>6</v>
      </c>
      <c r="C127" s="1">
        <v>1</v>
      </c>
      <c r="D127" s="18"/>
      <c r="E127" s="18">
        <f t="shared" si="6"/>
        <v>0</v>
      </c>
    </row>
    <row r="128" spans="1:5" x14ac:dyDescent="0.25">
      <c r="A128" s="1" t="s">
        <v>93</v>
      </c>
      <c r="B128" s="1" t="s">
        <v>6</v>
      </c>
      <c r="C128" s="1">
        <v>2</v>
      </c>
      <c r="D128" s="18"/>
      <c r="E128" s="18">
        <f t="shared" si="6"/>
        <v>0</v>
      </c>
    </row>
    <row r="129" spans="1:5" x14ac:dyDescent="0.25">
      <c r="A129" s="1" t="s">
        <v>94</v>
      </c>
      <c r="B129" s="1" t="s">
        <v>6</v>
      </c>
      <c r="C129" s="1">
        <v>12</v>
      </c>
      <c r="D129" s="18"/>
      <c r="E129" s="18">
        <f t="shared" si="6"/>
        <v>0</v>
      </c>
    </row>
    <row r="130" spans="1:5" x14ac:dyDescent="0.25">
      <c r="A130" s="1" t="s">
        <v>40</v>
      </c>
      <c r="B130" s="1" t="s">
        <v>163</v>
      </c>
      <c r="C130" s="1">
        <v>1</v>
      </c>
      <c r="D130" s="18"/>
      <c r="E130" s="18">
        <f t="shared" si="6"/>
        <v>0</v>
      </c>
    </row>
    <row r="131" spans="1:5" x14ac:dyDescent="0.25">
      <c r="A131" s="1" t="s">
        <v>99</v>
      </c>
      <c r="B131" s="1" t="s">
        <v>163</v>
      </c>
      <c r="C131" s="1">
        <v>1</v>
      </c>
      <c r="D131" s="18"/>
      <c r="E131" s="18">
        <f t="shared" si="6"/>
        <v>0</v>
      </c>
    </row>
    <row r="132" spans="1:5" x14ac:dyDescent="0.25">
      <c r="A132" s="1" t="s">
        <v>95</v>
      </c>
      <c r="B132" s="1" t="s">
        <v>12</v>
      </c>
      <c r="C132" s="1">
        <v>8</v>
      </c>
      <c r="D132" s="18"/>
      <c r="E132" s="18">
        <f t="shared" si="6"/>
        <v>0</v>
      </c>
    </row>
    <row r="133" spans="1:5" x14ac:dyDescent="0.25">
      <c r="A133" s="1" t="s">
        <v>57</v>
      </c>
      <c r="B133" s="1" t="s">
        <v>6</v>
      </c>
      <c r="C133" s="1">
        <v>4</v>
      </c>
      <c r="D133" s="18"/>
      <c r="E133" s="18">
        <f t="shared" si="6"/>
        <v>0</v>
      </c>
    </row>
    <row r="134" spans="1:5" x14ac:dyDescent="0.25">
      <c r="A134" s="1" t="s">
        <v>59</v>
      </c>
      <c r="B134" s="1" t="s">
        <v>6</v>
      </c>
      <c r="C134" s="1">
        <v>2</v>
      </c>
      <c r="D134" s="18"/>
      <c r="E134" s="18">
        <f t="shared" si="6"/>
        <v>0</v>
      </c>
    </row>
    <row r="135" spans="1:5" x14ac:dyDescent="0.25">
      <c r="A135" s="1" t="s">
        <v>41</v>
      </c>
      <c r="B135" s="1" t="s">
        <v>6</v>
      </c>
      <c r="C135" s="1">
        <v>1</v>
      </c>
      <c r="D135" s="18"/>
      <c r="E135" s="18">
        <f t="shared" si="6"/>
        <v>0</v>
      </c>
    </row>
    <row r="136" spans="1:5" x14ac:dyDescent="0.25">
      <c r="A136" s="1" t="s">
        <v>38</v>
      </c>
      <c r="B136" s="1" t="s">
        <v>12</v>
      </c>
      <c r="C136" s="1">
        <v>10</v>
      </c>
      <c r="D136" s="18"/>
      <c r="E136" s="18">
        <f t="shared" si="6"/>
        <v>0</v>
      </c>
    </row>
    <row r="137" spans="1:5" x14ac:dyDescent="0.25">
      <c r="A137" s="1"/>
      <c r="B137" s="1"/>
      <c r="C137" s="1"/>
      <c r="D137" s="18"/>
      <c r="E137" s="18"/>
    </row>
    <row r="138" spans="1:5" x14ac:dyDescent="0.25">
      <c r="A138" s="1" t="s">
        <v>42</v>
      </c>
      <c r="B138" s="1"/>
      <c r="C138" s="1"/>
      <c r="D138" s="18"/>
      <c r="E138" s="24">
        <f>SUM(E122:E137)</f>
        <v>0</v>
      </c>
    </row>
    <row r="139" spans="1:5" x14ac:dyDescent="0.25">
      <c r="A139" s="6"/>
      <c r="B139" s="6"/>
      <c r="C139" s="6"/>
      <c r="D139" s="21"/>
      <c r="E139" s="21"/>
    </row>
    <row r="140" spans="1:5" x14ac:dyDescent="0.25">
      <c r="A140" s="7" t="s">
        <v>96</v>
      </c>
      <c r="B140" s="7"/>
      <c r="C140" s="7"/>
      <c r="D140" s="22"/>
      <c r="E140" s="22"/>
    </row>
    <row r="141" spans="1:5" x14ac:dyDescent="0.25">
      <c r="A141" s="9" t="s">
        <v>50</v>
      </c>
      <c r="B141" s="9" t="s">
        <v>3</v>
      </c>
      <c r="C141" s="9" t="s">
        <v>4</v>
      </c>
      <c r="D141" s="25" t="s">
        <v>5</v>
      </c>
      <c r="E141" s="25" t="s">
        <v>130</v>
      </c>
    </row>
    <row r="142" spans="1:5" x14ac:dyDescent="0.25">
      <c r="A142" s="1" t="s">
        <v>97</v>
      </c>
      <c r="B142" s="1" t="s">
        <v>24</v>
      </c>
      <c r="C142" s="1">
        <v>0.1</v>
      </c>
      <c r="D142" s="18"/>
      <c r="E142" s="18">
        <f>SUM(C142*D142)</f>
        <v>0</v>
      </c>
    </row>
    <row r="143" spans="1:5" x14ac:dyDescent="0.25">
      <c r="A143" s="1" t="s">
        <v>64</v>
      </c>
      <c r="B143" s="1" t="s">
        <v>12</v>
      </c>
      <c r="C143" s="1">
        <v>8</v>
      </c>
      <c r="D143" s="18"/>
      <c r="E143" s="18">
        <f t="shared" ref="E143:E151" si="7">SUM(C143*D143)</f>
        <v>0</v>
      </c>
    </row>
    <row r="144" spans="1:5" x14ac:dyDescent="0.25">
      <c r="A144" s="1" t="s">
        <v>98</v>
      </c>
      <c r="B144" s="1" t="s">
        <v>163</v>
      </c>
      <c r="C144" s="1">
        <v>1</v>
      </c>
      <c r="D144" s="18"/>
      <c r="E144" s="18">
        <f t="shared" si="7"/>
        <v>0</v>
      </c>
    </row>
    <row r="145" spans="1:5" x14ac:dyDescent="0.25">
      <c r="A145" s="1" t="s">
        <v>103</v>
      </c>
      <c r="B145" s="1" t="s">
        <v>6</v>
      </c>
      <c r="C145" s="1">
        <v>5</v>
      </c>
      <c r="D145" s="18"/>
      <c r="E145" s="18">
        <f t="shared" si="7"/>
        <v>0</v>
      </c>
    </row>
    <row r="146" spans="1:5" x14ac:dyDescent="0.25">
      <c r="A146" s="1" t="s">
        <v>104</v>
      </c>
      <c r="B146" s="1" t="s">
        <v>163</v>
      </c>
      <c r="C146" s="1">
        <v>1</v>
      </c>
      <c r="D146" s="18"/>
      <c r="E146" s="18">
        <f t="shared" si="7"/>
        <v>0</v>
      </c>
    </row>
    <row r="147" spans="1:5" x14ac:dyDescent="0.25">
      <c r="A147" s="1" t="s">
        <v>105</v>
      </c>
      <c r="B147" s="1" t="s">
        <v>6</v>
      </c>
      <c r="C147" s="1">
        <v>130</v>
      </c>
      <c r="D147" s="23"/>
      <c r="E147" s="23">
        <f t="shared" si="7"/>
        <v>0</v>
      </c>
    </row>
    <row r="148" spans="1:5" x14ac:dyDescent="0.25">
      <c r="A148" s="1" t="s">
        <v>57</v>
      </c>
      <c r="B148" s="1" t="s">
        <v>6</v>
      </c>
      <c r="C148" s="1">
        <v>4</v>
      </c>
      <c r="D148" s="18"/>
      <c r="E148" s="18">
        <f t="shared" si="7"/>
        <v>0</v>
      </c>
    </row>
    <row r="149" spans="1:5" x14ac:dyDescent="0.25">
      <c r="A149" s="1" t="s">
        <v>58</v>
      </c>
      <c r="B149" s="1" t="s">
        <v>6</v>
      </c>
      <c r="C149" s="1">
        <v>2</v>
      </c>
      <c r="D149" s="18"/>
      <c r="E149" s="18">
        <f t="shared" si="7"/>
        <v>0</v>
      </c>
    </row>
    <row r="150" spans="1:5" x14ac:dyDescent="0.25">
      <c r="A150" s="1" t="s">
        <v>41</v>
      </c>
      <c r="B150" s="1" t="s">
        <v>6</v>
      </c>
      <c r="C150" s="1">
        <v>1</v>
      </c>
      <c r="D150" s="18"/>
      <c r="E150" s="18">
        <f t="shared" si="7"/>
        <v>0</v>
      </c>
    </row>
    <row r="151" spans="1:5" x14ac:dyDescent="0.25">
      <c r="A151" s="1" t="s">
        <v>66</v>
      </c>
      <c r="B151" s="1" t="s">
        <v>12</v>
      </c>
      <c r="C151" s="1">
        <v>16</v>
      </c>
      <c r="D151" s="18"/>
      <c r="E151" s="18">
        <f t="shared" si="7"/>
        <v>0</v>
      </c>
    </row>
    <row r="152" spans="1:5" x14ac:dyDescent="0.25">
      <c r="A152" s="1"/>
      <c r="B152" s="1"/>
      <c r="C152" s="1"/>
      <c r="D152" s="18"/>
      <c r="E152" s="18"/>
    </row>
    <row r="153" spans="1:5" x14ac:dyDescent="0.25">
      <c r="A153" s="1" t="s">
        <v>42</v>
      </c>
      <c r="B153" s="1"/>
      <c r="C153" s="1"/>
      <c r="D153" s="18"/>
      <c r="E153" s="24">
        <f>SUM(E142:E152)</f>
        <v>0</v>
      </c>
    </row>
    <row r="154" spans="1:5" x14ac:dyDescent="0.25">
      <c r="A154" s="6"/>
      <c r="B154" s="6"/>
      <c r="C154" s="6"/>
      <c r="D154" s="21"/>
      <c r="E154" s="21"/>
    </row>
    <row r="155" spans="1:5" x14ac:dyDescent="0.25">
      <c r="A155" s="7" t="s">
        <v>106</v>
      </c>
      <c r="B155" s="7"/>
      <c r="C155" s="7"/>
      <c r="D155" s="22"/>
      <c r="E155" s="22"/>
    </row>
    <row r="156" spans="1:5" x14ac:dyDescent="0.25">
      <c r="A156" s="9" t="s">
        <v>50</v>
      </c>
      <c r="B156" s="9" t="s">
        <v>3</v>
      </c>
      <c r="C156" s="9" t="s">
        <v>4</v>
      </c>
      <c r="D156" s="25" t="s">
        <v>5</v>
      </c>
      <c r="E156" s="25" t="s">
        <v>130</v>
      </c>
    </row>
    <row r="157" spans="1:5" x14ac:dyDescent="0.25">
      <c r="A157" s="1" t="s">
        <v>25</v>
      </c>
      <c r="B157" s="1" t="s">
        <v>24</v>
      </c>
      <c r="C157" s="1">
        <v>0.4</v>
      </c>
      <c r="D157" s="18"/>
      <c r="E157" s="18">
        <f>SUM(C157*D157)</f>
        <v>0</v>
      </c>
    </row>
    <row r="158" spans="1:5" x14ac:dyDescent="0.25">
      <c r="A158" s="1" t="s">
        <v>23</v>
      </c>
      <c r="B158" s="1" t="s">
        <v>24</v>
      </c>
      <c r="C158" s="1">
        <v>0.15</v>
      </c>
      <c r="D158" s="18"/>
      <c r="E158" s="18">
        <f t="shared" ref="E158:E173" si="8">SUM(C158*D158)</f>
        <v>0</v>
      </c>
    </row>
    <row r="159" spans="1:5" x14ac:dyDescent="0.25">
      <c r="A159" s="1" t="s">
        <v>44</v>
      </c>
      <c r="B159" s="1" t="s">
        <v>24</v>
      </c>
      <c r="C159" s="1">
        <v>0.2</v>
      </c>
      <c r="D159" s="18"/>
      <c r="E159" s="18">
        <f t="shared" si="8"/>
        <v>0</v>
      </c>
    </row>
    <row r="160" spans="1:5" x14ac:dyDescent="0.25">
      <c r="A160" s="1" t="s">
        <v>107</v>
      </c>
      <c r="B160" s="1" t="s">
        <v>6</v>
      </c>
      <c r="C160" s="1">
        <v>7</v>
      </c>
      <c r="D160" s="18"/>
      <c r="E160" s="18">
        <f t="shared" si="8"/>
        <v>0</v>
      </c>
    </row>
    <row r="161" spans="1:5" x14ac:dyDescent="0.25">
      <c r="A161" s="1" t="s">
        <v>108</v>
      </c>
      <c r="B161" s="1" t="s">
        <v>6</v>
      </c>
      <c r="C161" s="1">
        <v>14</v>
      </c>
      <c r="D161" s="18"/>
      <c r="E161" s="18">
        <f t="shared" si="8"/>
        <v>0</v>
      </c>
    </row>
    <row r="162" spans="1:5" x14ac:dyDescent="0.25">
      <c r="A162" s="1" t="s">
        <v>109</v>
      </c>
      <c r="B162" s="1" t="s">
        <v>6</v>
      </c>
      <c r="C162" s="1">
        <v>35</v>
      </c>
      <c r="D162" s="18"/>
      <c r="E162" s="18">
        <f t="shared" si="8"/>
        <v>0</v>
      </c>
    </row>
    <row r="163" spans="1:5" x14ac:dyDescent="0.25">
      <c r="A163" s="1" t="s">
        <v>40</v>
      </c>
      <c r="B163" s="1" t="s">
        <v>163</v>
      </c>
      <c r="C163" s="1">
        <v>1</v>
      </c>
      <c r="D163" s="18"/>
      <c r="E163" s="18">
        <f t="shared" si="8"/>
        <v>0</v>
      </c>
    </row>
    <row r="164" spans="1:5" x14ac:dyDescent="0.25">
      <c r="A164" s="1" t="s">
        <v>110</v>
      </c>
      <c r="B164" s="1" t="s">
        <v>28</v>
      </c>
      <c r="C164" s="1">
        <v>4</v>
      </c>
      <c r="D164" s="18"/>
      <c r="E164" s="18">
        <f t="shared" si="8"/>
        <v>0</v>
      </c>
    </row>
    <row r="165" spans="1:5" x14ac:dyDescent="0.25">
      <c r="A165" s="1" t="s">
        <v>126</v>
      </c>
      <c r="B165" s="1" t="s">
        <v>6</v>
      </c>
      <c r="C165" s="1">
        <v>1</v>
      </c>
      <c r="D165" s="23"/>
      <c r="E165" s="18">
        <f t="shared" si="8"/>
        <v>0</v>
      </c>
    </row>
    <row r="166" spans="1:5" x14ac:dyDescent="0.25">
      <c r="A166" s="1" t="s">
        <v>111</v>
      </c>
      <c r="B166" s="1" t="s">
        <v>12</v>
      </c>
      <c r="C166" s="1">
        <v>32</v>
      </c>
      <c r="D166" s="18"/>
      <c r="E166" s="18">
        <f t="shared" si="8"/>
        <v>0</v>
      </c>
    </row>
    <row r="167" spans="1:5" x14ac:dyDescent="0.25">
      <c r="A167" s="1" t="s">
        <v>112</v>
      </c>
      <c r="B167" s="1" t="s">
        <v>6</v>
      </c>
      <c r="C167" s="1">
        <v>1</v>
      </c>
      <c r="D167" s="18"/>
      <c r="E167" s="18">
        <f t="shared" si="8"/>
        <v>0</v>
      </c>
    </row>
    <row r="168" spans="1:5" x14ac:dyDescent="0.25">
      <c r="A168" s="1" t="s">
        <v>113</v>
      </c>
      <c r="B168" s="1" t="s">
        <v>6</v>
      </c>
      <c r="C168" s="1">
        <v>10</v>
      </c>
      <c r="D168" s="18"/>
      <c r="E168" s="18">
        <f t="shared" si="8"/>
        <v>0</v>
      </c>
    </row>
    <row r="169" spans="1:5" x14ac:dyDescent="0.25">
      <c r="A169" s="1" t="s">
        <v>98</v>
      </c>
      <c r="B169" s="1" t="s">
        <v>163</v>
      </c>
      <c r="C169" s="1">
        <v>1</v>
      </c>
      <c r="D169" s="18"/>
      <c r="E169" s="18">
        <f t="shared" si="8"/>
        <v>0</v>
      </c>
    </row>
    <row r="170" spans="1:5" x14ac:dyDescent="0.25">
      <c r="A170" s="1" t="s">
        <v>57</v>
      </c>
      <c r="B170" s="1" t="s">
        <v>6</v>
      </c>
      <c r="C170" s="1">
        <v>4</v>
      </c>
      <c r="D170" s="18"/>
      <c r="E170" s="18">
        <f t="shared" si="8"/>
        <v>0</v>
      </c>
    </row>
    <row r="171" spans="1:5" x14ac:dyDescent="0.25">
      <c r="A171" s="1" t="s">
        <v>58</v>
      </c>
      <c r="B171" s="1" t="s">
        <v>6</v>
      </c>
      <c r="C171" s="1">
        <v>2</v>
      </c>
      <c r="D171" s="18"/>
      <c r="E171" s="18">
        <f t="shared" si="8"/>
        <v>0</v>
      </c>
    </row>
    <row r="172" spans="1:5" x14ac:dyDescent="0.25">
      <c r="A172" s="1" t="s">
        <v>41</v>
      </c>
      <c r="B172" s="1" t="s">
        <v>6</v>
      </c>
      <c r="C172" s="1">
        <v>1</v>
      </c>
      <c r="D172" s="18"/>
      <c r="E172" s="18">
        <f t="shared" si="8"/>
        <v>0</v>
      </c>
    </row>
    <row r="173" spans="1:5" x14ac:dyDescent="0.25">
      <c r="A173" s="1" t="s">
        <v>38</v>
      </c>
      <c r="B173" s="1" t="s">
        <v>12</v>
      </c>
      <c r="C173" s="1">
        <v>6</v>
      </c>
      <c r="D173" s="18"/>
      <c r="E173" s="18">
        <f t="shared" si="8"/>
        <v>0</v>
      </c>
    </row>
    <row r="174" spans="1:5" x14ac:dyDescent="0.25">
      <c r="A174" s="1"/>
      <c r="B174" s="1"/>
      <c r="C174" s="1"/>
      <c r="D174" s="18"/>
      <c r="E174" s="18"/>
    </row>
    <row r="175" spans="1:5" x14ac:dyDescent="0.25">
      <c r="A175" s="1" t="s">
        <v>42</v>
      </c>
      <c r="B175" s="1"/>
      <c r="C175" s="1"/>
      <c r="D175" s="18"/>
      <c r="E175" s="24">
        <f>SUM(E157:E174)</f>
        <v>0</v>
      </c>
    </row>
    <row r="176" spans="1:5" x14ac:dyDescent="0.25">
      <c r="A176" s="6"/>
      <c r="B176" s="6"/>
      <c r="C176" s="6"/>
      <c r="D176" s="21"/>
      <c r="E176" s="21"/>
    </row>
    <row r="177" spans="1:5" x14ac:dyDescent="0.25">
      <c r="A177" s="7" t="s">
        <v>114</v>
      </c>
      <c r="B177" s="7"/>
      <c r="C177" s="7"/>
      <c r="D177" s="22"/>
      <c r="E177" s="22"/>
    </row>
    <row r="178" spans="1:5" x14ac:dyDescent="0.25">
      <c r="A178" s="9" t="s">
        <v>50</v>
      </c>
      <c r="B178" s="9" t="s">
        <v>3</v>
      </c>
      <c r="C178" s="9" t="s">
        <v>4</v>
      </c>
      <c r="D178" s="25" t="s">
        <v>5</v>
      </c>
      <c r="E178" s="25" t="s">
        <v>130</v>
      </c>
    </row>
    <row r="179" spans="1:5" x14ac:dyDescent="0.25">
      <c r="A179" s="1" t="s">
        <v>88</v>
      </c>
      <c r="B179" s="1" t="s">
        <v>28</v>
      </c>
      <c r="C179" s="1">
        <v>12</v>
      </c>
      <c r="D179" s="18"/>
      <c r="E179" s="18">
        <f>SUM(C179*D179)</f>
        <v>0</v>
      </c>
    </row>
    <row r="180" spans="1:5" x14ac:dyDescent="0.25">
      <c r="A180" s="1" t="s">
        <v>23</v>
      </c>
      <c r="B180" s="1" t="s">
        <v>24</v>
      </c>
      <c r="C180" s="1">
        <v>0.6</v>
      </c>
      <c r="D180" s="18"/>
      <c r="E180" s="18">
        <f t="shared" ref="E180:E199" si="9">SUM(C180*D180)</f>
        <v>0</v>
      </c>
    </row>
    <row r="181" spans="1:5" x14ac:dyDescent="0.25">
      <c r="A181" s="1" t="s">
        <v>115</v>
      </c>
      <c r="B181" s="1" t="s">
        <v>24</v>
      </c>
      <c r="C181" s="1">
        <v>0.3</v>
      </c>
      <c r="D181" s="18"/>
      <c r="E181" s="18">
        <f t="shared" si="9"/>
        <v>0</v>
      </c>
    </row>
    <row r="182" spans="1:5" x14ac:dyDescent="0.25">
      <c r="A182" s="1" t="s">
        <v>121</v>
      </c>
      <c r="B182" s="1" t="s">
        <v>24</v>
      </c>
      <c r="C182" s="1">
        <v>0.1</v>
      </c>
      <c r="D182" s="18"/>
      <c r="E182" s="18">
        <f>SUM(C182*D182)</f>
        <v>0</v>
      </c>
    </row>
    <row r="183" spans="1:5" x14ac:dyDescent="0.25">
      <c r="A183" s="1" t="s">
        <v>116</v>
      </c>
      <c r="B183" s="1" t="s">
        <v>6</v>
      </c>
      <c r="C183" s="1">
        <v>1</v>
      </c>
      <c r="D183" s="18"/>
      <c r="E183" s="18">
        <f t="shared" si="9"/>
        <v>0</v>
      </c>
    </row>
    <row r="184" spans="1:5" x14ac:dyDescent="0.25">
      <c r="A184" s="1" t="s">
        <v>119</v>
      </c>
      <c r="B184" s="1" t="s">
        <v>6</v>
      </c>
      <c r="C184" s="1">
        <v>1</v>
      </c>
      <c r="D184" s="18"/>
      <c r="E184" s="18">
        <f t="shared" si="9"/>
        <v>0</v>
      </c>
    </row>
    <row r="185" spans="1:5" x14ac:dyDescent="0.25">
      <c r="A185" s="1" t="s">
        <v>120</v>
      </c>
      <c r="B185" s="1" t="s">
        <v>6</v>
      </c>
      <c r="C185" s="1">
        <v>3</v>
      </c>
      <c r="D185" s="18"/>
      <c r="E185" s="18">
        <f t="shared" si="9"/>
        <v>0</v>
      </c>
    </row>
    <row r="186" spans="1:5" x14ac:dyDescent="0.25">
      <c r="A186" s="1" t="s">
        <v>40</v>
      </c>
      <c r="B186" s="1" t="s">
        <v>163</v>
      </c>
      <c r="C186" s="1">
        <v>1</v>
      </c>
      <c r="D186" s="18"/>
      <c r="E186" s="18">
        <f t="shared" si="9"/>
        <v>0</v>
      </c>
    </row>
    <row r="187" spans="1:5" x14ac:dyDescent="0.25">
      <c r="A187" s="1" t="s">
        <v>27</v>
      </c>
      <c r="B187" s="1" t="s">
        <v>28</v>
      </c>
      <c r="C187" s="1">
        <v>9</v>
      </c>
      <c r="D187" s="18"/>
      <c r="E187" s="18">
        <f t="shared" si="9"/>
        <v>0</v>
      </c>
    </row>
    <row r="188" spans="1:5" x14ac:dyDescent="0.25">
      <c r="A188" s="1" t="s">
        <v>29</v>
      </c>
      <c r="B188" s="1" t="s">
        <v>28</v>
      </c>
      <c r="C188" s="1">
        <v>9</v>
      </c>
      <c r="D188" s="18"/>
      <c r="E188" s="18">
        <f t="shared" si="9"/>
        <v>0</v>
      </c>
    </row>
    <row r="189" spans="1:5" x14ac:dyDescent="0.25">
      <c r="A189" s="1" t="s">
        <v>117</v>
      </c>
      <c r="B189" s="1" t="s">
        <v>31</v>
      </c>
      <c r="C189" s="1">
        <v>2.5</v>
      </c>
      <c r="D189" s="18"/>
      <c r="E189" s="18">
        <f t="shared" si="9"/>
        <v>0</v>
      </c>
    </row>
    <row r="190" spans="1:5" x14ac:dyDescent="0.25">
      <c r="A190" s="1" t="s">
        <v>32</v>
      </c>
      <c r="B190" s="1" t="s">
        <v>31</v>
      </c>
      <c r="C190" s="1">
        <v>5</v>
      </c>
      <c r="D190" s="18"/>
      <c r="E190" s="18">
        <f t="shared" si="9"/>
        <v>0</v>
      </c>
    </row>
    <row r="191" spans="1:5" x14ac:dyDescent="0.25">
      <c r="A191" s="1" t="s">
        <v>33</v>
      </c>
      <c r="B191" s="1" t="s">
        <v>31</v>
      </c>
      <c r="C191" s="1">
        <v>7.5</v>
      </c>
      <c r="D191" s="18"/>
      <c r="E191" s="18">
        <f t="shared" si="9"/>
        <v>0</v>
      </c>
    </row>
    <row r="192" spans="1:5" x14ac:dyDescent="0.25">
      <c r="A192" s="1" t="s">
        <v>118</v>
      </c>
      <c r="B192" s="1" t="s">
        <v>12</v>
      </c>
      <c r="C192" s="1">
        <v>8</v>
      </c>
      <c r="D192" s="18"/>
      <c r="E192" s="18">
        <f t="shared" si="9"/>
        <v>0</v>
      </c>
    </row>
    <row r="193" spans="1:5" x14ac:dyDescent="0.25">
      <c r="A193" s="1" t="s">
        <v>35</v>
      </c>
      <c r="B193" s="1" t="s">
        <v>12</v>
      </c>
      <c r="C193" s="1">
        <v>50</v>
      </c>
      <c r="D193" s="18"/>
      <c r="E193" s="18">
        <f t="shared" si="9"/>
        <v>0</v>
      </c>
    </row>
    <row r="194" spans="1:5" x14ac:dyDescent="0.25">
      <c r="A194" s="1" t="s">
        <v>122</v>
      </c>
      <c r="B194" s="1" t="s">
        <v>6</v>
      </c>
      <c r="C194" s="1">
        <v>8</v>
      </c>
      <c r="D194" s="18"/>
      <c r="E194" s="18">
        <f t="shared" si="9"/>
        <v>0</v>
      </c>
    </row>
    <row r="195" spans="1:5" x14ac:dyDescent="0.25">
      <c r="A195" s="1" t="s">
        <v>98</v>
      </c>
      <c r="B195" s="1" t="s">
        <v>163</v>
      </c>
      <c r="C195" s="1">
        <v>1</v>
      </c>
      <c r="D195" s="18"/>
      <c r="E195" s="18">
        <f t="shared" si="9"/>
        <v>0</v>
      </c>
    </row>
    <row r="196" spans="1:5" x14ac:dyDescent="0.25">
      <c r="A196" s="1" t="s">
        <v>57</v>
      </c>
      <c r="B196" s="1" t="s">
        <v>6</v>
      </c>
      <c r="C196" s="1">
        <v>4</v>
      </c>
      <c r="D196" s="18"/>
      <c r="E196" s="18">
        <f t="shared" si="9"/>
        <v>0</v>
      </c>
    </row>
    <row r="197" spans="1:5" x14ac:dyDescent="0.25">
      <c r="A197" s="1" t="s">
        <v>58</v>
      </c>
      <c r="B197" s="1" t="s">
        <v>6</v>
      </c>
      <c r="C197" s="1">
        <v>4</v>
      </c>
      <c r="D197" s="18"/>
      <c r="E197" s="18">
        <f t="shared" si="9"/>
        <v>0</v>
      </c>
    </row>
    <row r="198" spans="1:5" x14ac:dyDescent="0.25">
      <c r="A198" s="1" t="s">
        <v>41</v>
      </c>
      <c r="B198" s="1" t="s">
        <v>6</v>
      </c>
      <c r="C198" s="1">
        <v>1</v>
      </c>
      <c r="D198" s="18"/>
      <c r="E198" s="18">
        <f t="shared" si="9"/>
        <v>0</v>
      </c>
    </row>
    <row r="199" spans="1:5" x14ac:dyDescent="0.25">
      <c r="A199" s="1" t="s">
        <v>38</v>
      </c>
      <c r="B199" s="1" t="s">
        <v>12</v>
      </c>
      <c r="C199" s="1">
        <v>8</v>
      </c>
      <c r="D199" s="18"/>
      <c r="E199" s="18">
        <f t="shared" si="9"/>
        <v>0</v>
      </c>
    </row>
    <row r="200" spans="1:5" x14ac:dyDescent="0.25">
      <c r="A200" s="1" t="s">
        <v>42</v>
      </c>
      <c r="B200" s="1"/>
      <c r="C200" s="1"/>
      <c r="D200" s="18"/>
      <c r="E200" s="24">
        <f>SUM(E179:E199)</f>
        <v>0</v>
      </c>
    </row>
    <row r="201" spans="1:5" x14ac:dyDescent="0.25">
      <c r="A201" s="6"/>
      <c r="B201" s="6"/>
      <c r="C201" s="6"/>
      <c r="D201" s="21"/>
      <c r="E201" s="21"/>
    </row>
    <row r="202" spans="1:5" x14ac:dyDescent="0.25">
      <c r="A202" s="7" t="s">
        <v>123</v>
      </c>
      <c r="B202" s="7"/>
      <c r="C202" s="7"/>
      <c r="D202" s="22"/>
      <c r="E202" s="22"/>
    </row>
    <row r="203" spans="1:5" x14ac:dyDescent="0.25">
      <c r="A203" s="9" t="s">
        <v>50</v>
      </c>
      <c r="B203" s="9" t="s">
        <v>3</v>
      </c>
      <c r="C203" s="9" t="s">
        <v>4</v>
      </c>
      <c r="D203" s="25" t="s">
        <v>5</v>
      </c>
      <c r="E203" s="25" t="s">
        <v>130</v>
      </c>
    </row>
    <row r="204" spans="1:5" x14ac:dyDescent="0.25">
      <c r="A204" s="1" t="s">
        <v>25</v>
      </c>
      <c r="B204" s="1" t="s">
        <v>24</v>
      </c>
      <c r="C204" s="1">
        <v>0.1</v>
      </c>
      <c r="D204" s="18"/>
      <c r="E204" s="18">
        <f>SUM(C204*D204)</f>
        <v>0</v>
      </c>
    </row>
    <row r="205" spans="1:5" x14ac:dyDescent="0.25">
      <c r="A205" s="1" t="s">
        <v>44</v>
      </c>
      <c r="B205" s="1" t="s">
        <v>24</v>
      </c>
      <c r="C205" s="1">
        <v>0.2</v>
      </c>
      <c r="D205" s="18"/>
      <c r="E205" s="18">
        <f t="shared" ref="E205:E217" si="10">SUM(C205*D205)</f>
        <v>0</v>
      </c>
    </row>
    <row r="206" spans="1:5" x14ac:dyDescent="0.25">
      <c r="A206" s="1" t="s">
        <v>127</v>
      </c>
      <c r="B206" s="1" t="s">
        <v>6</v>
      </c>
      <c r="C206" s="1">
        <v>120</v>
      </c>
      <c r="D206" s="23"/>
      <c r="E206" s="18">
        <f t="shared" si="10"/>
        <v>0</v>
      </c>
    </row>
    <row r="207" spans="1:5" x14ac:dyDescent="0.25">
      <c r="A207" s="1" t="s">
        <v>124</v>
      </c>
      <c r="B207" s="1" t="s">
        <v>6</v>
      </c>
      <c r="C207" s="1">
        <v>10</v>
      </c>
      <c r="D207" s="18"/>
      <c r="E207" s="18">
        <f t="shared" si="10"/>
        <v>0</v>
      </c>
    </row>
    <row r="208" spans="1:5" x14ac:dyDescent="0.25">
      <c r="A208" s="1" t="s">
        <v>104</v>
      </c>
      <c r="B208" s="1" t="s">
        <v>163</v>
      </c>
      <c r="C208" s="1">
        <v>1</v>
      </c>
      <c r="D208" s="18"/>
      <c r="E208" s="18">
        <f t="shared" si="10"/>
        <v>0</v>
      </c>
    </row>
    <row r="209" spans="1:5" x14ac:dyDescent="0.25">
      <c r="A209" s="1" t="s">
        <v>128</v>
      </c>
      <c r="B209" s="1" t="s">
        <v>163</v>
      </c>
      <c r="C209" s="1">
        <v>1</v>
      </c>
      <c r="D209" s="18"/>
      <c r="E209" s="18">
        <f t="shared" si="10"/>
        <v>0</v>
      </c>
    </row>
    <row r="210" spans="1:5" x14ac:dyDescent="0.25">
      <c r="A210" s="1" t="s">
        <v>40</v>
      </c>
      <c r="B210" s="1" t="s">
        <v>163</v>
      </c>
      <c r="C210" s="1">
        <v>1</v>
      </c>
      <c r="D210" s="18"/>
      <c r="E210" s="18">
        <f t="shared" si="10"/>
        <v>0</v>
      </c>
    </row>
    <row r="211" spans="1:5" x14ac:dyDescent="0.25">
      <c r="A211" s="1" t="s">
        <v>64</v>
      </c>
      <c r="B211" s="1" t="s">
        <v>12</v>
      </c>
      <c r="C211" s="1">
        <v>32</v>
      </c>
      <c r="D211" s="18"/>
      <c r="E211" s="18">
        <f t="shared" si="10"/>
        <v>0</v>
      </c>
    </row>
    <row r="212" spans="1:5" x14ac:dyDescent="0.25">
      <c r="A212" s="1" t="s">
        <v>125</v>
      </c>
      <c r="B212" s="1" t="s">
        <v>28</v>
      </c>
      <c r="C212" s="1">
        <v>2.5</v>
      </c>
      <c r="D212" s="18"/>
      <c r="E212" s="18">
        <f t="shared" si="10"/>
        <v>0</v>
      </c>
    </row>
    <row r="213" spans="1:5" x14ac:dyDescent="0.25">
      <c r="A213" s="1" t="s">
        <v>98</v>
      </c>
      <c r="B213" s="1" t="s">
        <v>163</v>
      </c>
      <c r="C213" s="1">
        <v>1</v>
      </c>
      <c r="D213" s="18"/>
      <c r="E213" s="18">
        <f t="shared" si="10"/>
        <v>0</v>
      </c>
    </row>
    <row r="214" spans="1:5" x14ac:dyDescent="0.25">
      <c r="A214" s="1" t="s">
        <v>57</v>
      </c>
      <c r="B214" s="1" t="s">
        <v>6</v>
      </c>
      <c r="C214" s="1">
        <v>4</v>
      </c>
      <c r="D214" s="18"/>
      <c r="E214" s="18">
        <f t="shared" si="10"/>
        <v>0</v>
      </c>
    </row>
    <row r="215" spans="1:5" x14ac:dyDescent="0.25">
      <c r="A215" s="1" t="s">
        <v>58</v>
      </c>
      <c r="B215" s="1" t="s">
        <v>6</v>
      </c>
      <c r="C215" s="1">
        <v>2</v>
      </c>
      <c r="D215" s="18"/>
      <c r="E215" s="18">
        <f t="shared" si="10"/>
        <v>0</v>
      </c>
    </row>
    <row r="216" spans="1:5" x14ac:dyDescent="0.25">
      <c r="A216" s="1" t="s">
        <v>41</v>
      </c>
      <c r="B216" s="1" t="s">
        <v>6</v>
      </c>
      <c r="C216" s="1">
        <v>1</v>
      </c>
      <c r="D216" s="18"/>
      <c r="E216" s="18">
        <f t="shared" si="10"/>
        <v>0</v>
      </c>
    </row>
    <row r="217" spans="1:5" x14ac:dyDescent="0.25">
      <c r="A217" s="1" t="s">
        <v>38</v>
      </c>
      <c r="B217" s="1" t="s">
        <v>12</v>
      </c>
      <c r="C217" s="1">
        <v>6</v>
      </c>
      <c r="D217" s="18"/>
      <c r="E217" s="18">
        <f t="shared" si="10"/>
        <v>0</v>
      </c>
    </row>
    <row r="218" spans="1:5" x14ac:dyDescent="0.25">
      <c r="A218" s="1"/>
      <c r="B218" s="1"/>
      <c r="C218" s="1"/>
      <c r="D218" s="18"/>
      <c r="E218" s="18"/>
    </row>
    <row r="219" spans="1:5" x14ac:dyDescent="0.25">
      <c r="A219" s="1" t="s">
        <v>42</v>
      </c>
      <c r="B219" s="1"/>
      <c r="C219" s="1"/>
      <c r="D219" s="18"/>
      <c r="E219" s="24">
        <f>SUM(E204:E218)</f>
        <v>0</v>
      </c>
    </row>
    <row r="220" spans="1:5" x14ac:dyDescent="0.25">
      <c r="A220" s="6"/>
      <c r="B220" s="6"/>
      <c r="C220" s="6"/>
      <c r="D220" s="21"/>
      <c r="E220" s="21"/>
    </row>
    <row r="221" spans="1:5" x14ac:dyDescent="0.25">
      <c r="A221" s="7" t="s">
        <v>129</v>
      </c>
      <c r="B221" s="7"/>
      <c r="C221" s="7"/>
      <c r="D221" s="22"/>
      <c r="E221" s="22"/>
    </row>
    <row r="222" spans="1:5" x14ac:dyDescent="0.25">
      <c r="A222" s="9" t="s">
        <v>50</v>
      </c>
      <c r="B222" s="9" t="s">
        <v>3</v>
      </c>
      <c r="C222" s="9" t="s">
        <v>4</v>
      </c>
      <c r="D222" s="25" t="s">
        <v>5</v>
      </c>
      <c r="E222" s="25" t="s">
        <v>130</v>
      </c>
    </row>
    <row r="223" spans="1:5" x14ac:dyDescent="0.25">
      <c r="A223" s="1" t="s">
        <v>131</v>
      </c>
      <c r="B223" s="1" t="s">
        <v>6</v>
      </c>
      <c r="C223" s="1">
        <v>12</v>
      </c>
      <c r="D223" s="18"/>
      <c r="E223" s="18">
        <f>SUM(C223*D223)</f>
        <v>0</v>
      </c>
    </row>
    <row r="224" spans="1:5" x14ac:dyDescent="0.25">
      <c r="A224" s="1" t="s">
        <v>139</v>
      </c>
      <c r="B224" s="1" t="s">
        <v>163</v>
      </c>
      <c r="C224" s="1">
        <v>1</v>
      </c>
      <c r="D224" s="18"/>
      <c r="E224" s="18">
        <f t="shared" ref="E224:E233" si="11">SUM(C224*D224)</f>
        <v>0</v>
      </c>
    </row>
    <row r="225" spans="1:5" x14ac:dyDescent="0.25">
      <c r="A225" s="1" t="s">
        <v>132</v>
      </c>
      <c r="B225" s="1" t="s">
        <v>6</v>
      </c>
      <c r="C225" s="1">
        <v>12</v>
      </c>
      <c r="D225" s="18"/>
      <c r="E225" s="18">
        <f t="shared" si="11"/>
        <v>0</v>
      </c>
    </row>
    <row r="226" spans="1:5" x14ac:dyDescent="0.25">
      <c r="A226" s="1" t="s">
        <v>41</v>
      </c>
      <c r="B226" s="1" t="s">
        <v>6</v>
      </c>
      <c r="C226" s="1">
        <v>2</v>
      </c>
      <c r="D226" s="18"/>
      <c r="E226" s="18">
        <f>SUM(C226*D226)</f>
        <v>0</v>
      </c>
    </row>
    <row r="227" spans="1:5" x14ac:dyDescent="0.25">
      <c r="A227" s="1" t="s">
        <v>133</v>
      </c>
      <c r="B227" s="1" t="s">
        <v>6</v>
      </c>
      <c r="C227" s="1">
        <v>12</v>
      </c>
      <c r="D227" s="18"/>
      <c r="E227" s="18">
        <f t="shared" si="11"/>
        <v>0</v>
      </c>
    </row>
    <row r="228" spans="1:5" x14ac:dyDescent="0.25">
      <c r="A228" s="1" t="s">
        <v>134</v>
      </c>
      <c r="B228" s="1" t="s">
        <v>6</v>
      </c>
      <c r="C228" s="1">
        <v>1</v>
      </c>
      <c r="D228" s="18"/>
      <c r="E228" s="18">
        <f t="shared" si="11"/>
        <v>0</v>
      </c>
    </row>
    <row r="229" spans="1:5" x14ac:dyDescent="0.25">
      <c r="A229" s="1" t="s">
        <v>135</v>
      </c>
      <c r="B229" s="1" t="s">
        <v>6</v>
      </c>
      <c r="C229" s="1">
        <v>9</v>
      </c>
      <c r="D229" s="18"/>
      <c r="E229" s="18">
        <f t="shared" si="11"/>
        <v>0</v>
      </c>
    </row>
    <row r="230" spans="1:5" x14ac:dyDescent="0.25">
      <c r="A230" s="1" t="s">
        <v>35</v>
      </c>
      <c r="B230" s="1" t="s">
        <v>12</v>
      </c>
      <c r="C230" s="1">
        <v>5</v>
      </c>
      <c r="D230" s="18"/>
      <c r="E230" s="18">
        <f t="shared" si="11"/>
        <v>0</v>
      </c>
    </row>
    <row r="231" spans="1:5" x14ac:dyDescent="0.25">
      <c r="A231" s="1" t="s">
        <v>138</v>
      </c>
      <c r="B231" s="1" t="s">
        <v>6</v>
      </c>
      <c r="C231" s="1">
        <v>9</v>
      </c>
      <c r="D231" s="18"/>
      <c r="E231" s="18">
        <f t="shared" si="11"/>
        <v>0</v>
      </c>
    </row>
    <row r="232" spans="1:5" x14ac:dyDescent="0.25">
      <c r="A232" s="1" t="s">
        <v>136</v>
      </c>
      <c r="B232" s="1" t="s">
        <v>6</v>
      </c>
      <c r="C232" s="1">
        <v>520</v>
      </c>
      <c r="D232" s="18"/>
      <c r="E232" s="18">
        <f t="shared" si="11"/>
        <v>0</v>
      </c>
    </row>
    <row r="233" spans="1:5" x14ac:dyDescent="0.25">
      <c r="A233" s="1" t="s">
        <v>137</v>
      </c>
      <c r="B233" s="1" t="s">
        <v>12</v>
      </c>
      <c r="C233" s="1">
        <v>24</v>
      </c>
      <c r="D233" s="18"/>
      <c r="E233" s="18">
        <f t="shared" si="11"/>
        <v>0</v>
      </c>
    </row>
    <row r="234" spans="1:5" x14ac:dyDescent="0.25">
      <c r="A234" s="1"/>
      <c r="B234" s="1"/>
      <c r="C234" s="1"/>
      <c r="D234" s="18"/>
      <c r="E234" s="18"/>
    </row>
    <row r="235" spans="1:5" x14ac:dyDescent="0.25">
      <c r="A235" s="1" t="s">
        <v>42</v>
      </c>
      <c r="B235" s="1"/>
      <c r="C235" s="1"/>
      <c r="D235" s="18"/>
      <c r="E235" s="24">
        <f>SUM(E223:E234)</f>
        <v>0</v>
      </c>
    </row>
    <row r="236" spans="1:5" x14ac:dyDescent="0.25">
      <c r="A236" s="6"/>
      <c r="B236" s="6"/>
      <c r="C236" s="6"/>
      <c r="D236" s="21"/>
      <c r="E236" s="21"/>
    </row>
    <row r="237" spans="1:5" x14ac:dyDescent="0.25">
      <c r="A237" s="7" t="s">
        <v>144</v>
      </c>
      <c r="B237" s="7"/>
      <c r="C237" s="7"/>
      <c r="D237" s="22"/>
      <c r="E237" s="22"/>
    </row>
    <row r="238" spans="1:5" x14ac:dyDescent="0.25">
      <c r="A238" s="9" t="s">
        <v>50</v>
      </c>
      <c r="B238" s="9" t="s">
        <v>3</v>
      </c>
      <c r="C238" s="9" t="s">
        <v>4</v>
      </c>
      <c r="D238" s="25" t="s">
        <v>5</v>
      </c>
      <c r="E238" s="25" t="s">
        <v>130</v>
      </c>
    </row>
    <row r="239" spans="1:5" x14ac:dyDescent="0.25">
      <c r="A239" s="1" t="s">
        <v>140</v>
      </c>
      <c r="B239" s="1" t="s">
        <v>163</v>
      </c>
      <c r="C239" s="1">
        <v>1</v>
      </c>
      <c r="D239" s="18"/>
      <c r="E239" s="18">
        <f>SUM(C239*D239)</f>
        <v>0</v>
      </c>
    </row>
    <row r="240" spans="1:5" x14ac:dyDescent="0.25">
      <c r="A240" s="1" t="s">
        <v>141</v>
      </c>
      <c r="B240" s="1" t="s">
        <v>6</v>
      </c>
      <c r="C240" s="1">
        <v>60</v>
      </c>
      <c r="D240" s="18"/>
      <c r="E240" s="18">
        <f t="shared" ref="E240:E244" si="12">SUM(C240*D240)</f>
        <v>0</v>
      </c>
    </row>
    <row r="241" spans="1:5" x14ac:dyDescent="0.25">
      <c r="A241" s="1" t="s">
        <v>159</v>
      </c>
      <c r="B241" s="1" t="s">
        <v>6</v>
      </c>
      <c r="C241" s="1">
        <v>1</v>
      </c>
      <c r="D241" s="18"/>
      <c r="E241" s="18">
        <f>SUM(C241*D241)</f>
        <v>0</v>
      </c>
    </row>
    <row r="242" spans="1:5" x14ac:dyDescent="0.25">
      <c r="A242" s="1" t="s">
        <v>142</v>
      </c>
      <c r="B242" s="1" t="s">
        <v>12</v>
      </c>
      <c r="C242" s="1">
        <v>16</v>
      </c>
      <c r="D242" s="18"/>
      <c r="E242" s="18">
        <f t="shared" si="12"/>
        <v>0</v>
      </c>
    </row>
    <row r="243" spans="1:5" x14ac:dyDescent="0.25">
      <c r="A243" s="1" t="s">
        <v>143</v>
      </c>
      <c r="B243" s="1" t="s">
        <v>163</v>
      </c>
      <c r="C243" s="1">
        <v>1</v>
      </c>
      <c r="D243" s="18"/>
      <c r="E243" s="18">
        <f t="shared" si="12"/>
        <v>0</v>
      </c>
    </row>
    <row r="244" spans="1:5" x14ac:dyDescent="0.25">
      <c r="A244" s="1" t="s">
        <v>152</v>
      </c>
      <c r="B244" s="1" t="s">
        <v>163</v>
      </c>
      <c r="C244" s="1">
        <v>1</v>
      </c>
      <c r="D244" s="18"/>
      <c r="E244" s="18">
        <f t="shared" si="12"/>
        <v>0</v>
      </c>
    </row>
    <row r="245" spans="1:5" x14ac:dyDescent="0.25">
      <c r="A245" s="1"/>
      <c r="B245" s="1"/>
      <c r="C245" s="1"/>
      <c r="D245" s="18"/>
      <c r="E245" s="18"/>
    </row>
    <row r="246" spans="1:5" x14ac:dyDescent="0.25">
      <c r="A246" s="1" t="s">
        <v>42</v>
      </c>
      <c r="B246" s="1"/>
      <c r="C246" s="1"/>
      <c r="D246" s="18"/>
      <c r="E246" s="24">
        <f>SUM(E239:E244)</f>
        <v>0</v>
      </c>
    </row>
    <row r="247" spans="1:5" x14ac:dyDescent="0.25">
      <c r="A247" s="6"/>
      <c r="B247" s="6"/>
      <c r="C247" s="6"/>
      <c r="D247" s="21"/>
      <c r="E247" s="26"/>
    </row>
    <row r="248" spans="1:5" x14ac:dyDescent="0.25">
      <c r="A248" s="30" t="s">
        <v>153</v>
      </c>
      <c r="B248" s="1"/>
      <c r="C248" s="1"/>
      <c r="D248" s="18"/>
      <c r="E248" s="24">
        <f>SUM(E246+E235+E219+E200+E175+E153+E138+E118+E100+E85+E70+E56+E37)</f>
        <v>0</v>
      </c>
    </row>
    <row r="249" spans="1:5" x14ac:dyDescent="0.25">
      <c r="A249" s="12"/>
      <c r="B249" s="3"/>
      <c r="C249" s="3"/>
      <c r="D249" s="20"/>
      <c r="E249" s="27"/>
    </row>
    <row r="250" spans="1:5" x14ac:dyDescent="0.25">
      <c r="A250" s="3"/>
      <c r="B250" s="3"/>
      <c r="C250" s="3"/>
      <c r="D250" s="20"/>
      <c r="E250" s="20"/>
    </row>
    <row r="251" spans="1:5" x14ac:dyDescent="0.25">
      <c r="A251" s="13" t="s">
        <v>154</v>
      </c>
      <c r="B251" s="3"/>
      <c r="C251" s="3"/>
      <c r="D251" s="20"/>
      <c r="E251" s="20"/>
    </row>
    <row r="252" spans="1:5" x14ac:dyDescent="0.25">
      <c r="A252" s="3"/>
      <c r="B252" s="3"/>
      <c r="C252" s="3"/>
      <c r="D252" s="20"/>
      <c r="E252" s="20"/>
    </row>
    <row r="253" spans="1:5" x14ac:dyDescent="0.25">
      <c r="A253" s="7" t="s">
        <v>145</v>
      </c>
      <c r="B253" s="7"/>
      <c r="C253" s="7"/>
      <c r="D253" s="22"/>
      <c r="E253" s="22"/>
    </row>
    <row r="254" spans="1:5" x14ac:dyDescent="0.25">
      <c r="A254" s="9" t="s">
        <v>50</v>
      </c>
      <c r="B254" s="9" t="s">
        <v>3</v>
      </c>
      <c r="C254" s="9" t="s">
        <v>4</v>
      </c>
      <c r="D254" s="25" t="s">
        <v>5</v>
      </c>
      <c r="E254" s="25" t="s">
        <v>130</v>
      </c>
    </row>
    <row r="255" spans="1:5" x14ac:dyDescent="0.25">
      <c r="A255" s="1" t="s">
        <v>146</v>
      </c>
      <c r="B255" s="1" t="s">
        <v>163</v>
      </c>
      <c r="C255" s="1">
        <v>1</v>
      </c>
      <c r="D255" s="18"/>
      <c r="E255" s="18">
        <f>SUM(C255*D255)</f>
        <v>0</v>
      </c>
    </row>
    <row r="256" spans="1:5" x14ac:dyDescent="0.25">
      <c r="A256" s="1" t="s">
        <v>147</v>
      </c>
      <c r="B256" s="1" t="s">
        <v>163</v>
      </c>
      <c r="C256" s="1">
        <v>1</v>
      </c>
      <c r="D256" s="18"/>
      <c r="E256" s="18">
        <f t="shared" ref="E256:E258" si="13">SUM(C256*D256)</f>
        <v>0</v>
      </c>
    </row>
    <row r="257" spans="1:5" x14ac:dyDescent="0.25">
      <c r="A257" s="1" t="s">
        <v>148</v>
      </c>
      <c r="B257" s="1" t="s">
        <v>163</v>
      </c>
      <c r="C257" s="1">
        <v>1</v>
      </c>
      <c r="D257" s="18"/>
      <c r="E257" s="18">
        <f t="shared" si="13"/>
        <v>0</v>
      </c>
    </row>
    <row r="258" spans="1:5" x14ac:dyDescent="0.25">
      <c r="A258" s="1" t="s">
        <v>149</v>
      </c>
      <c r="B258" s="1" t="s">
        <v>6</v>
      </c>
      <c r="C258" s="1">
        <v>24</v>
      </c>
      <c r="D258" s="18"/>
      <c r="E258" s="18">
        <f t="shared" si="13"/>
        <v>0</v>
      </c>
    </row>
    <row r="259" spans="1:5" x14ac:dyDescent="0.25">
      <c r="A259" s="1"/>
      <c r="B259" s="1"/>
      <c r="C259" s="1"/>
      <c r="D259" s="18"/>
      <c r="E259" s="18"/>
    </row>
    <row r="260" spans="1:5" x14ac:dyDescent="0.25">
      <c r="A260" s="1" t="s">
        <v>42</v>
      </c>
      <c r="B260" s="1"/>
      <c r="C260" s="1"/>
      <c r="D260" s="18"/>
      <c r="E260" s="24">
        <f>SUM(E255:E259)</f>
        <v>0</v>
      </c>
    </row>
    <row r="261" spans="1:5" x14ac:dyDescent="0.25">
      <c r="A261" s="11"/>
      <c r="B261" s="11"/>
      <c r="C261" s="11"/>
      <c r="D261" s="26"/>
      <c r="E261" s="26"/>
    </row>
    <row r="262" spans="1:5" x14ac:dyDescent="0.25">
      <c r="A262" s="15" t="s">
        <v>155</v>
      </c>
      <c r="B262" s="14"/>
      <c r="C262" s="14"/>
      <c r="D262" s="27"/>
      <c r="E262" s="27"/>
    </row>
    <row r="263" spans="1:5" x14ac:dyDescent="0.25">
      <c r="A263" s="3"/>
      <c r="B263" s="3"/>
      <c r="C263" s="3"/>
      <c r="D263" s="20"/>
      <c r="E263" s="20"/>
    </row>
    <row r="264" spans="1:5" x14ac:dyDescent="0.25">
      <c r="A264" s="7" t="s">
        <v>156</v>
      </c>
      <c r="B264" s="7"/>
      <c r="C264" s="7"/>
      <c r="D264" s="22"/>
      <c r="E264" s="22"/>
    </row>
    <row r="265" spans="1:5" x14ac:dyDescent="0.25">
      <c r="A265" s="9" t="s">
        <v>50</v>
      </c>
      <c r="B265" s="9" t="s">
        <v>3</v>
      </c>
      <c r="C265" s="9" t="s">
        <v>4</v>
      </c>
      <c r="D265" s="25" t="s">
        <v>5</v>
      </c>
      <c r="E265" s="25" t="s">
        <v>130</v>
      </c>
    </row>
    <row r="266" spans="1:5" x14ac:dyDescent="0.25">
      <c r="A266" s="1" t="s">
        <v>166</v>
      </c>
      <c r="B266" s="1" t="s">
        <v>6</v>
      </c>
      <c r="C266" s="1">
        <v>8</v>
      </c>
      <c r="D266" s="18"/>
      <c r="E266" s="18">
        <f>SUM(C266*D266)</f>
        <v>0</v>
      </c>
    </row>
    <row r="267" spans="1:5" x14ac:dyDescent="0.25">
      <c r="A267" s="1" t="s">
        <v>150</v>
      </c>
      <c r="B267" s="1" t="s">
        <v>163</v>
      </c>
      <c r="C267" s="1">
        <v>1</v>
      </c>
      <c r="D267" s="18"/>
      <c r="E267" s="18">
        <f t="shared" ref="E267:E268" si="14">SUM(C267*D267)</f>
        <v>0</v>
      </c>
    </row>
    <row r="268" spans="1:5" x14ac:dyDescent="0.25">
      <c r="A268" s="1" t="s">
        <v>151</v>
      </c>
      <c r="B268" s="1" t="s">
        <v>12</v>
      </c>
      <c r="C268" s="1">
        <v>20</v>
      </c>
      <c r="D268" s="18"/>
      <c r="E268" s="18">
        <f t="shared" si="14"/>
        <v>0</v>
      </c>
    </row>
    <row r="269" spans="1:5" x14ac:dyDescent="0.25">
      <c r="A269" s="1"/>
      <c r="B269" s="1"/>
      <c r="C269" s="1"/>
      <c r="D269" s="18"/>
      <c r="E269" s="18"/>
    </row>
    <row r="270" spans="1:5" x14ac:dyDescent="0.25">
      <c r="A270" s="1" t="s">
        <v>42</v>
      </c>
      <c r="B270" s="1"/>
      <c r="C270" s="1"/>
      <c r="D270" s="18"/>
      <c r="E270" s="24">
        <f>SUM(E266:E269)</f>
        <v>0</v>
      </c>
    </row>
    <row r="271" spans="1:5" x14ac:dyDescent="0.25">
      <c r="A271" s="6"/>
      <c r="B271" s="6"/>
      <c r="C271" s="6"/>
      <c r="D271" s="21"/>
      <c r="E271" s="21"/>
    </row>
    <row r="272" spans="1:5" x14ac:dyDescent="0.25">
      <c r="A272" s="13" t="s">
        <v>160</v>
      </c>
      <c r="B272" s="3"/>
      <c r="C272" s="3"/>
      <c r="D272" s="20"/>
      <c r="E272" s="20"/>
    </row>
    <row r="273" spans="1:5" x14ac:dyDescent="0.25">
      <c r="A273" s="3"/>
      <c r="B273" s="3"/>
      <c r="C273" s="3"/>
      <c r="D273" s="20"/>
      <c r="E273" s="20"/>
    </row>
    <row r="274" spans="1:5" x14ac:dyDescent="0.25">
      <c r="A274" s="7" t="s">
        <v>157</v>
      </c>
      <c r="B274" s="7"/>
      <c r="C274" s="7"/>
      <c r="D274" s="22"/>
      <c r="E274" s="22"/>
    </row>
    <row r="275" spans="1:5" x14ac:dyDescent="0.25">
      <c r="A275" s="9" t="s">
        <v>50</v>
      </c>
      <c r="B275" s="9" t="s">
        <v>3</v>
      </c>
      <c r="C275" s="9" t="s">
        <v>4</v>
      </c>
      <c r="D275" s="25" t="s">
        <v>5</v>
      </c>
      <c r="E275" s="25" t="s">
        <v>130</v>
      </c>
    </row>
    <row r="276" spans="1:5" x14ac:dyDescent="0.25">
      <c r="A276" s="1" t="s">
        <v>158</v>
      </c>
      <c r="B276" s="1" t="s">
        <v>6</v>
      </c>
      <c r="C276" s="1">
        <v>3</v>
      </c>
      <c r="D276" s="18"/>
      <c r="E276" s="18">
        <f>SUM(C276*D276)</f>
        <v>0</v>
      </c>
    </row>
    <row r="277" spans="1:5" x14ac:dyDescent="0.25">
      <c r="A277" s="1" t="s">
        <v>99</v>
      </c>
      <c r="B277" s="1" t="s">
        <v>163</v>
      </c>
      <c r="C277" s="1">
        <v>1</v>
      </c>
      <c r="D277" s="18"/>
      <c r="E277" s="18">
        <f>SUM(C277*D277)</f>
        <v>0</v>
      </c>
    </row>
    <row r="278" spans="1:5" x14ac:dyDescent="0.25">
      <c r="A278" s="1" t="s">
        <v>59</v>
      </c>
      <c r="B278" s="1" t="s">
        <v>6</v>
      </c>
      <c r="C278" s="1">
        <v>6</v>
      </c>
      <c r="D278" s="18"/>
      <c r="E278" s="18">
        <f t="shared" ref="E278:E279" si="15">SUM(C278*D278)</f>
        <v>0</v>
      </c>
    </row>
    <row r="279" spans="1:5" x14ac:dyDescent="0.25">
      <c r="A279" s="1" t="s">
        <v>38</v>
      </c>
      <c r="B279" s="1" t="s">
        <v>12</v>
      </c>
      <c r="C279" s="1">
        <v>6</v>
      </c>
      <c r="D279" s="18"/>
      <c r="E279" s="18">
        <f t="shared" si="15"/>
        <v>0</v>
      </c>
    </row>
    <row r="280" spans="1:5" x14ac:dyDescent="0.25">
      <c r="A280" s="1"/>
      <c r="B280" s="1"/>
      <c r="C280" s="1"/>
      <c r="D280" s="18"/>
      <c r="E280" s="18"/>
    </row>
    <row r="281" spans="1:5" x14ac:dyDescent="0.25">
      <c r="A281" s="1" t="s">
        <v>42</v>
      </c>
      <c r="B281" s="1"/>
      <c r="C281" s="1"/>
      <c r="D281" s="18"/>
      <c r="E281" s="24">
        <f>SUM(E276:E280)</f>
        <v>0</v>
      </c>
    </row>
    <row r="283" spans="1:5" x14ac:dyDescent="0.25">
      <c r="A283" s="2" t="s">
        <v>161</v>
      </c>
    </row>
    <row r="284" spans="1:5" x14ac:dyDescent="0.25">
      <c r="A284" s="2"/>
    </row>
    <row r="285" spans="1:5" x14ac:dyDescent="0.25">
      <c r="A285" t="s">
        <v>162</v>
      </c>
    </row>
    <row r="286" spans="1:5" x14ac:dyDescent="0.25">
      <c r="A286" s="9" t="s">
        <v>50</v>
      </c>
      <c r="B286" s="9" t="s">
        <v>3</v>
      </c>
      <c r="C286" s="9" t="s">
        <v>4</v>
      </c>
      <c r="D286" s="25" t="s">
        <v>5</v>
      </c>
      <c r="E286" s="25" t="s">
        <v>130</v>
      </c>
    </row>
    <row r="287" spans="1:5" x14ac:dyDescent="0.25">
      <c r="A287" s="1" t="s">
        <v>168</v>
      </c>
      <c r="B287" s="1" t="s">
        <v>163</v>
      </c>
      <c r="C287" s="1">
        <v>1</v>
      </c>
      <c r="D287" s="18"/>
      <c r="E287" s="18">
        <f>SUM(C287*D287)</f>
        <v>0</v>
      </c>
    </row>
    <row r="288" spans="1:5" x14ac:dyDescent="0.25">
      <c r="A288" s="1"/>
      <c r="B288" s="1"/>
      <c r="C288" s="1"/>
      <c r="D288" s="18"/>
      <c r="E288" s="18"/>
    </row>
    <row r="289" spans="1:5" x14ac:dyDescent="0.25">
      <c r="A289" s="1" t="s">
        <v>42</v>
      </c>
      <c r="B289" s="1"/>
      <c r="C289" s="1"/>
      <c r="D289" s="18"/>
      <c r="E289" s="24">
        <f>SUM(E287)</f>
        <v>0</v>
      </c>
    </row>
    <row r="290" spans="1:5" x14ac:dyDescent="0.25">
      <c r="A290" s="6"/>
      <c r="B290" s="6"/>
      <c r="C290" s="6"/>
      <c r="D290" s="21"/>
      <c r="E290" s="21"/>
    </row>
    <row r="291" spans="1:5" x14ac:dyDescent="0.25">
      <c r="A291" s="13" t="s">
        <v>165</v>
      </c>
      <c r="B291" s="3"/>
      <c r="C291" s="3"/>
      <c r="D291" s="20"/>
      <c r="E291" s="20"/>
    </row>
    <row r="293" spans="1:5" x14ac:dyDescent="0.25">
      <c r="A293" s="31" t="s">
        <v>164</v>
      </c>
      <c r="B293" s="16"/>
      <c r="C293" s="17"/>
      <c r="D293" s="29"/>
      <c r="E293" s="32">
        <f>SUM(E289+E281+E270+E260+E248)</f>
        <v>0</v>
      </c>
    </row>
  </sheetData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Vokas Libor</cp:lastModifiedBy>
  <cp:lastPrinted>2017-06-05T05:38:25Z</cp:lastPrinted>
  <dcterms:created xsi:type="dcterms:W3CDTF">2017-06-02T08:28:34Z</dcterms:created>
  <dcterms:modified xsi:type="dcterms:W3CDTF">2017-07-03T17:10:59Z</dcterms:modified>
</cp:coreProperties>
</file>